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9320" windowHeight="12270"/>
  </bookViews>
  <sheets>
    <sheet name="Titulní strana" sheetId="5" r:id="rId1"/>
    <sheet name="Pokyny" sheetId="6" r:id="rId2"/>
    <sheet name="Vzor" sheetId="7" r:id="rId3"/>
    <sheet name="1" sheetId="3" r:id="rId4"/>
    <sheet name="2" sheetId="4" r:id="rId5"/>
  </sheets>
  <calcPr calcId="145621"/>
</workbook>
</file>

<file path=xl/calcChain.xml><?xml version="1.0" encoding="utf-8"?>
<calcChain xmlns="http://schemas.openxmlformats.org/spreadsheetml/2006/main">
  <c r="U15" i="7" l="1"/>
  <c r="U16" i="7" s="1"/>
  <c r="U17" i="7" s="1"/>
  <c r="T16" i="7"/>
  <c r="T17" i="7" s="1"/>
  <c r="S16" i="7"/>
  <c r="S17" i="7" s="1"/>
  <c r="P16" i="7"/>
  <c r="P17" i="7" s="1"/>
  <c r="O16" i="7"/>
  <c r="O17" i="7" s="1"/>
  <c r="L16" i="7"/>
  <c r="L17" i="7" s="1"/>
  <c r="K16" i="7"/>
  <c r="K17" i="7" s="1"/>
  <c r="H16" i="7"/>
  <c r="H17" i="7" s="1"/>
  <c r="G16" i="7"/>
  <c r="G17" i="7" s="1"/>
  <c r="D16" i="7"/>
  <c r="D17" i="7" s="1"/>
  <c r="C17" i="7"/>
  <c r="C16" i="7"/>
  <c r="U4" i="7"/>
  <c r="U5" i="7"/>
  <c r="U6" i="7"/>
  <c r="U7" i="7"/>
  <c r="U8" i="7"/>
  <c r="U9" i="7"/>
  <c r="U10" i="7"/>
  <c r="U11" i="7"/>
  <c r="U12" i="7"/>
  <c r="U13" i="7"/>
  <c r="U14" i="7"/>
  <c r="U3" i="7"/>
  <c r="T15" i="7"/>
  <c r="S15" i="7"/>
  <c r="P15" i="7"/>
  <c r="O15" i="7"/>
  <c r="L15" i="7"/>
  <c r="K15" i="7"/>
  <c r="H15" i="7"/>
  <c r="G15" i="7"/>
  <c r="D15" i="7"/>
  <c r="C15" i="7"/>
</calcChain>
</file>

<file path=xl/sharedStrings.xml><?xml version="1.0" encoding="utf-8"?>
<sst xmlns="http://schemas.openxmlformats.org/spreadsheetml/2006/main" count="275" uniqueCount="43">
  <si>
    <t>Jméno žáka</t>
  </si>
  <si>
    <t>Skóre</t>
  </si>
  <si>
    <t>Percentil</t>
  </si>
  <si>
    <t>Dobeš, David</t>
  </si>
  <si>
    <t>Drozdová, Lucie</t>
  </si>
  <si>
    <t>Hladík, František</t>
  </si>
  <si>
    <t>Jeřábek, Jiří</t>
  </si>
  <si>
    <t>Kahulová, Karolína</t>
  </si>
  <si>
    <t>Podkovičáková, Hana</t>
  </si>
  <si>
    <t>Pudilová, Barbora</t>
  </si>
  <si>
    <t>Rýznerová, Denisa</t>
  </si>
  <si>
    <t>Slavíková, Aneta</t>
  </si>
  <si>
    <t>Staněk, Martin</t>
  </si>
  <si>
    <t>Ulman, Michal</t>
  </si>
  <si>
    <t>Vítek, Daniel</t>
  </si>
  <si>
    <t>Předmět</t>
  </si>
  <si>
    <t>OSP</t>
  </si>
  <si>
    <t>ČJ</t>
  </si>
  <si>
    <t>Ma</t>
  </si>
  <si>
    <t>AJ</t>
  </si>
  <si>
    <t>7. ročník</t>
  </si>
  <si>
    <t>předmět</t>
  </si>
  <si>
    <t>skore</t>
  </si>
  <si>
    <t>percentil</t>
  </si>
  <si>
    <t>skóre</t>
  </si>
  <si>
    <t>KK1</t>
  </si>
  <si>
    <t>průměr</t>
  </si>
  <si>
    <t>6. ročník</t>
  </si>
  <si>
    <t>průměrný percentil žáka</t>
  </si>
  <si>
    <t>Masarykova základní škola Debř, Mladá Boleslav, příspěvková organizace</t>
  </si>
  <si>
    <t>Název a číslo materiálu:</t>
  </si>
  <si>
    <t>Autor: Mgr. Jakub Černý</t>
  </si>
  <si>
    <t>Číslo projektu: CZ.1.07/1.4.00/21.1185</t>
  </si>
  <si>
    <t>jméno žáka</t>
  </si>
  <si>
    <t>Šířku sloupců s textem nastavte automaticky dle šířky textu</t>
  </si>
  <si>
    <t>POKYNY</t>
  </si>
  <si>
    <t>Upravený sešit ulož do své složky</t>
  </si>
  <si>
    <t>nejhorší</t>
  </si>
  <si>
    <t>nejlepší</t>
  </si>
  <si>
    <t>VY_32_INOVACE_04_IaKT_Cvičení - Excel-Vzorce Průměr, Min, Max</t>
  </si>
  <si>
    <r>
      <t xml:space="preserve">Upravte List 1 a List 2 </t>
    </r>
    <r>
      <rPr>
        <sz val="11"/>
        <color theme="1"/>
        <rFont val="Calibri"/>
        <family val="2"/>
        <charset val="238"/>
        <scheme val="minor"/>
      </rPr>
      <t xml:space="preserve"> dle Vzoru</t>
    </r>
  </si>
  <si>
    <t>Vložte funkce pro výpočet Průměru a určení Nejlepšího a nejhoršího výsledku</t>
  </si>
  <si>
    <t>Poznámka pro učitele: doporučuji uzamknout list Vzor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</si>
</sst>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8.5"/>
      <color rgb="FF262626"/>
      <name val="Verdana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b/>
      <sz val="26"/>
      <color rgb="FFFF0000"/>
      <name val="Calibri"/>
      <family val="2"/>
      <charset val="238"/>
      <scheme val="minor"/>
    </font>
    <font>
      <b/>
      <sz val="11"/>
      <color rgb="FF262626"/>
      <name val="Calibri"/>
      <family val="2"/>
      <charset val="238"/>
      <scheme val="minor"/>
    </font>
    <font>
      <sz val="11"/>
      <color rgb="FF262626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double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ont="1" applyFill="1"/>
    <xf numFmtId="0" fontId="4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0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2" fontId="0" fillId="0" borderId="0" xfId="0" applyNumberFormat="1" applyFont="1" applyFill="1" applyBorder="1" applyAlignment="1">
      <alignment horizontal="left"/>
    </xf>
    <xf numFmtId="2" fontId="3" fillId="0" borderId="0" xfId="0" applyNumberFormat="1" applyFont="1" applyFill="1" applyBorder="1" applyAlignment="1">
      <alignment horizontal="left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Font="1"/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7" xfId="0" applyFont="1" applyFill="1" applyBorder="1" applyAlignment="1">
      <alignment horizontal="left" wrapText="1"/>
    </xf>
    <xf numFmtId="0" fontId="9" fillId="0" borderId="1" xfId="0" applyFont="1" applyFill="1" applyBorder="1" applyAlignment="1">
      <alignment horizontal="left" wrapText="1"/>
    </xf>
    <xf numFmtId="0" fontId="0" fillId="0" borderId="1" xfId="0" applyFont="1" applyBorder="1"/>
    <xf numFmtId="0" fontId="0" fillId="0" borderId="1" xfId="0" applyFont="1" applyFill="1" applyBorder="1" applyAlignment="1">
      <alignment horizontal="left"/>
    </xf>
    <xf numFmtId="2" fontId="9" fillId="0" borderId="1" xfId="0" applyNumberFormat="1" applyFont="1" applyFill="1" applyBorder="1" applyAlignment="1">
      <alignment horizontal="right" wrapText="1"/>
    </xf>
    <xf numFmtId="2" fontId="0" fillId="0" borderId="1" xfId="0" applyNumberFormat="1" applyFont="1" applyFill="1" applyBorder="1" applyAlignment="1">
      <alignment horizontal="right" wrapText="1"/>
    </xf>
    <xf numFmtId="2" fontId="10" fillId="0" borderId="1" xfId="0" applyNumberFormat="1" applyFont="1" applyFill="1" applyBorder="1" applyAlignment="1">
      <alignment horizontal="right" wrapText="1"/>
    </xf>
    <xf numFmtId="2" fontId="0" fillId="0" borderId="1" xfId="0" applyNumberFormat="1" applyFont="1" applyFill="1" applyBorder="1" applyAlignment="1">
      <alignment horizontal="right"/>
    </xf>
    <xf numFmtId="0" fontId="0" fillId="2" borderId="7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3" borderId="7" xfId="0" applyFont="1" applyFill="1" applyBorder="1" applyAlignment="1">
      <alignment horizontal="center" wrapText="1"/>
    </xf>
    <xf numFmtId="0" fontId="0" fillId="3" borderId="1" xfId="0" applyFont="1" applyFill="1" applyBorder="1" applyAlignment="1">
      <alignment horizontal="left"/>
    </xf>
    <xf numFmtId="0" fontId="0" fillId="4" borderId="8" xfId="0" applyFont="1" applyFill="1" applyBorder="1" applyAlignment="1">
      <alignment horizontal="center" wrapText="1"/>
    </xf>
    <xf numFmtId="0" fontId="0" fillId="4" borderId="9" xfId="0" applyFont="1" applyFill="1" applyBorder="1" applyAlignment="1">
      <alignment horizontal="left"/>
    </xf>
    <xf numFmtId="0" fontId="1" fillId="0" borderId="0" xfId="0" applyFont="1"/>
    <xf numFmtId="2" fontId="0" fillId="2" borderId="1" xfId="0" applyNumberFormat="1" applyFont="1" applyFill="1" applyBorder="1" applyAlignment="1">
      <alignment horizontal="right"/>
    </xf>
    <xf numFmtId="0" fontId="0" fillId="2" borderId="1" xfId="0" applyFont="1" applyFill="1" applyBorder="1" applyAlignment="1">
      <alignment horizontal="right"/>
    </xf>
    <xf numFmtId="2" fontId="0" fillId="3" borderId="1" xfId="0" applyNumberFormat="1" applyFont="1" applyFill="1" applyBorder="1" applyAlignment="1">
      <alignment horizontal="right"/>
    </xf>
    <xf numFmtId="0" fontId="0" fillId="3" borderId="1" xfId="0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wrapText="1"/>
    </xf>
    <xf numFmtId="2" fontId="0" fillId="4" borderId="9" xfId="0" applyNumberFormat="1" applyFont="1" applyFill="1" applyBorder="1" applyAlignment="1">
      <alignment horizontal="right"/>
    </xf>
    <xf numFmtId="0" fontId="0" fillId="4" borderId="9" xfId="0" applyFont="1" applyFill="1" applyBorder="1" applyAlignment="1">
      <alignment horizontal="right"/>
    </xf>
    <xf numFmtId="0" fontId="1" fillId="0" borderId="5" xfId="0" applyFont="1" applyFill="1" applyBorder="1" applyAlignment="1">
      <alignment horizontal="center" vertical="center" wrapText="1"/>
    </xf>
    <xf numFmtId="2" fontId="9" fillId="0" borderId="3" xfId="0" applyNumberFormat="1" applyFont="1" applyFill="1" applyBorder="1" applyAlignment="1">
      <alignment horizontal="right" wrapText="1"/>
    </xf>
    <xf numFmtId="2" fontId="0" fillId="0" borderId="3" xfId="0" applyNumberFormat="1" applyFont="1" applyFill="1" applyBorder="1" applyAlignment="1">
      <alignment horizontal="right"/>
    </xf>
    <xf numFmtId="2" fontId="0" fillId="2" borderId="3" xfId="0" applyNumberFormat="1" applyFont="1" applyFill="1" applyBorder="1" applyAlignment="1">
      <alignment horizontal="right"/>
    </xf>
    <xf numFmtId="2" fontId="0" fillId="3" borderId="3" xfId="0" applyNumberFormat="1" applyFont="1" applyFill="1" applyBorder="1" applyAlignment="1">
      <alignment horizontal="right"/>
    </xf>
    <xf numFmtId="2" fontId="0" fillId="4" borderId="10" xfId="0" applyNumberFormat="1" applyFont="1" applyFill="1" applyBorder="1" applyAlignment="1">
      <alignment horizontal="right"/>
    </xf>
    <xf numFmtId="0" fontId="8" fillId="0" borderId="11" xfId="0" applyFont="1" applyFill="1" applyBorder="1" applyAlignment="1">
      <alignment horizontal="center" vertical="center" wrapText="1"/>
    </xf>
    <xf numFmtId="2" fontId="0" fillId="0" borderId="12" xfId="0" applyNumberFormat="1" applyFont="1" applyFill="1" applyBorder="1" applyAlignment="1">
      <alignment horizontal="right"/>
    </xf>
    <xf numFmtId="2" fontId="0" fillId="2" borderId="2" xfId="0" applyNumberFormat="1" applyFont="1" applyFill="1" applyBorder="1" applyAlignment="1">
      <alignment horizontal="right"/>
    </xf>
    <xf numFmtId="2" fontId="0" fillId="3" borderId="2" xfId="0" applyNumberFormat="1" applyFont="1" applyFill="1" applyBorder="1" applyAlignment="1">
      <alignment horizontal="right"/>
    </xf>
    <xf numFmtId="2" fontId="0" fillId="4" borderId="13" xfId="0" applyNumberFormat="1" applyFont="1" applyFill="1" applyBorder="1" applyAlignment="1">
      <alignment horizontal="right"/>
    </xf>
    <xf numFmtId="0" fontId="7" fillId="0" borderId="14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2524125</xdr:colOff>
      <xdr:row>0</xdr:row>
      <xdr:rowOff>142875</xdr:rowOff>
    </xdr:from>
    <xdr:to>
      <xdr:col>0</xdr:col>
      <xdr:colOff>4543425</xdr:colOff>
      <xdr:row>5</xdr:row>
      <xdr:rowOff>142875</xdr:rowOff>
    </xdr:to>
    <xdr:pic>
      <xdr:nvPicPr>
        <xdr:cNvPr id="5" name="Obrázek 11" descr="Popis: Popis: logo skoly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42875"/>
          <a:ext cx="2019300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1704975</xdr:colOff>
      <xdr:row>23</xdr:row>
      <xdr:rowOff>152400</xdr:rowOff>
    </xdr:from>
    <xdr:to>
      <xdr:col>0</xdr:col>
      <xdr:colOff>1704975</xdr:colOff>
      <xdr:row>28</xdr:row>
      <xdr:rowOff>123825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4975" y="5534025"/>
          <a:ext cx="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2295525</xdr:colOff>
      <xdr:row>24</xdr:row>
      <xdr:rowOff>28575</xdr:rowOff>
    </xdr:from>
    <xdr:to>
      <xdr:col>0</xdr:col>
      <xdr:colOff>6543675</xdr:colOff>
      <xdr:row>29</xdr:row>
      <xdr:rowOff>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5600700"/>
          <a:ext cx="4248150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tabSelected="1" topLeftCell="A4" workbookViewId="0">
      <selection activeCell="D33" sqref="D33"/>
    </sheetView>
  </sheetViews>
  <sheetFormatPr defaultRowHeight="15" x14ac:dyDescent="0.25"/>
  <cols>
    <col min="1" max="1" width="134.85546875" bestFit="1" customWidth="1"/>
  </cols>
  <sheetData>
    <row r="1" spans="1:1" ht="18.75" x14ac:dyDescent="0.25">
      <c r="A1" s="10"/>
    </row>
    <row r="3" spans="1:1" ht="18.75" x14ac:dyDescent="0.25">
      <c r="A3" s="10"/>
    </row>
    <row r="4" spans="1:1" ht="18.75" x14ac:dyDescent="0.25">
      <c r="A4" s="10"/>
    </row>
    <row r="6" spans="1:1" ht="18.75" x14ac:dyDescent="0.25">
      <c r="A6" s="10"/>
    </row>
    <row r="7" spans="1:1" ht="18.75" x14ac:dyDescent="0.25">
      <c r="A7" s="10"/>
    </row>
    <row r="8" spans="1:1" ht="18.75" x14ac:dyDescent="0.25">
      <c r="A8" s="10" t="s">
        <v>29</v>
      </c>
    </row>
    <row r="9" spans="1:1" ht="18.75" x14ac:dyDescent="0.25">
      <c r="A9" s="11"/>
    </row>
    <row r="10" spans="1:1" ht="18.75" x14ac:dyDescent="0.25">
      <c r="A10" s="11"/>
    </row>
    <row r="11" spans="1:1" ht="18.75" x14ac:dyDescent="0.25">
      <c r="A11" s="11"/>
    </row>
    <row r="12" spans="1:1" ht="22.5" x14ac:dyDescent="0.25">
      <c r="A12" s="12" t="s">
        <v>30</v>
      </c>
    </row>
    <row r="13" spans="1:1" ht="18.75" x14ac:dyDescent="0.25">
      <c r="A13" s="10" t="s">
        <v>39</v>
      </c>
    </row>
    <row r="14" spans="1:1" ht="18.75" x14ac:dyDescent="0.25">
      <c r="A14" s="10"/>
    </row>
    <row r="15" spans="1:1" ht="18.75" x14ac:dyDescent="0.25">
      <c r="A15" s="10"/>
    </row>
    <row r="16" spans="1:1" ht="18.75" x14ac:dyDescent="0.25">
      <c r="A16" s="10"/>
    </row>
    <row r="17" spans="1:1" ht="18.75" x14ac:dyDescent="0.25">
      <c r="A17" s="10"/>
    </row>
    <row r="18" spans="1:1" ht="18.75" x14ac:dyDescent="0.25">
      <c r="A18" s="11" t="s">
        <v>31</v>
      </c>
    </row>
    <row r="19" spans="1:1" ht="18.75" x14ac:dyDescent="0.25">
      <c r="A19" s="11"/>
    </row>
    <row r="20" spans="1:1" ht="18.75" x14ac:dyDescent="0.25">
      <c r="A20" s="11"/>
    </row>
    <row r="21" spans="1:1" ht="18.75" x14ac:dyDescent="0.25">
      <c r="A21" s="11"/>
    </row>
    <row r="22" spans="1:1" ht="18.75" x14ac:dyDescent="0.25">
      <c r="A22" s="11" t="s">
        <v>32</v>
      </c>
    </row>
  </sheetData>
  <pageMargins left="0.31496062992125984" right="0.31496062992125984" top="0.78740157480314965" bottom="0.78740157480314965" header="0.31496062992125984" footer="0.31496062992125984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9"/>
  <sheetViews>
    <sheetView workbookViewId="0">
      <selection activeCell="B19" sqref="B19"/>
    </sheetView>
  </sheetViews>
  <sheetFormatPr defaultRowHeight="15" x14ac:dyDescent="0.25"/>
  <sheetData>
    <row r="1" spans="2:2" x14ac:dyDescent="0.25">
      <c r="B1" s="32" t="s">
        <v>35</v>
      </c>
    </row>
    <row r="2" spans="2:2" x14ac:dyDescent="0.25">
      <c r="B2" t="s">
        <v>40</v>
      </c>
    </row>
    <row r="3" spans="2:2" x14ac:dyDescent="0.25">
      <c r="B3" t="s">
        <v>34</v>
      </c>
    </row>
    <row r="4" spans="2:2" x14ac:dyDescent="0.25">
      <c r="B4" t="s">
        <v>41</v>
      </c>
    </row>
    <row r="6" spans="2:2" x14ac:dyDescent="0.25">
      <c r="B6" t="s">
        <v>36</v>
      </c>
    </row>
    <row r="9" spans="2:2" x14ac:dyDescent="0.25">
      <c r="B9" t="s">
        <v>42</v>
      </c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>
      <selection activeCell="X10" sqref="X10"/>
    </sheetView>
  </sheetViews>
  <sheetFormatPr defaultRowHeight="15" x14ac:dyDescent="0.25"/>
  <cols>
    <col min="1" max="1" width="19.85546875" style="14" bestFit="1" customWidth="1"/>
    <col min="2" max="2" width="8.7109375" style="14" customWidth="1"/>
    <col min="3" max="3" width="5.85546875" style="14" customWidth="1"/>
    <col min="4" max="4" width="9" style="14" customWidth="1"/>
    <col min="5" max="5" width="1.28515625" style="14" customWidth="1"/>
    <col min="6" max="6" width="8.7109375" style="14" customWidth="1"/>
    <col min="7" max="7" width="9.140625" style="14"/>
    <col min="8" max="8" width="9" style="14" customWidth="1"/>
    <col min="9" max="9" width="1.28515625" style="14" customWidth="1"/>
    <col min="10" max="10" width="8.7109375" style="14" customWidth="1"/>
    <col min="11" max="11" width="5.85546875" style="14" customWidth="1"/>
    <col min="12" max="12" width="9" style="14" customWidth="1"/>
    <col min="13" max="13" width="1.28515625" style="14" customWidth="1"/>
    <col min="14" max="14" width="8.7109375" style="14" customWidth="1"/>
    <col min="15" max="15" width="9.140625" style="14"/>
    <col min="16" max="16" width="9" style="14" customWidth="1"/>
    <col min="17" max="17" width="1.28515625" style="14" customWidth="1"/>
    <col min="18" max="18" width="8.7109375" style="14" customWidth="1"/>
    <col min="19" max="19" width="5.85546875" style="14" customWidth="1"/>
    <col min="20" max="20" width="9" style="14" customWidth="1"/>
    <col min="21" max="21" width="9.7109375" style="14" customWidth="1"/>
    <col min="22" max="16384" width="9.140625" style="14"/>
  </cols>
  <sheetData>
    <row r="1" spans="1:21" ht="29.25" customHeight="1" thickBot="1" x14ac:dyDescent="0.3">
      <c r="A1" s="51" t="s">
        <v>27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</row>
    <row r="2" spans="1:21" s="13" customFormat="1" ht="47.25" customHeight="1" x14ac:dyDescent="0.25">
      <c r="A2" s="15" t="s">
        <v>33</v>
      </c>
      <c r="B2" s="16" t="s">
        <v>21</v>
      </c>
      <c r="C2" s="16" t="s">
        <v>22</v>
      </c>
      <c r="D2" s="16" t="s">
        <v>23</v>
      </c>
      <c r="E2" s="17"/>
      <c r="F2" s="16" t="s">
        <v>21</v>
      </c>
      <c r="G2" s="16" t="s">
        <v>24</v>
      </c>
      <c r="H2" s="16" t="s">
        <v>23</v>
      </c>
      <c r="I2" s="17"/>
      <c r="J2" s="16" t="s">
        <v>21</v>
      </c>
      <c r="K2" s="16" t="s">
        <v>24</v>
      </c>
      <c r="L2" s="16" t="s">
        <v>23</v>
      </c>
      <c r="M2" s="17"/>
      <c r="N2" s="16" t="s">
        <v>21</v>
      </c>
      <c r="O2" s="16" t="s">
        <v>24</v>
      </c>
      <c r="P2" s="16" t="s">
        <v>23</v>
      </c>
      <c r="Q2" s="17"/>
      <c r="R2" s="16" t="s">
        <v>21</v>
      </c>
      <c r="S2" s="16" t="s">
        <v>24</v>
      </c>
      <c r="T2" s="40" t="s">
        <v>23</v>
      </c>
      <c r="U2" s="46" t="s">
        <v>28</v>
      </c>
    </row>
    <row r="3" spans="1:21" ht="21.75" customHeight="1" x14ac:dyDescent="0.25">
      <c r="A3" s="18" t="s">
        <v>3</v>
      </c>
      <c r="B3" s="19" t="s">
        <v>16</v>
      </c>
      <c r="C3" s="22">
        <v>20.67</v>
      </c>
      <c r="D3" s="22">
        <v>63.89</v>
      </c>
      <c r="E3" s="20"/>
      <c r="F3" s="21" t="s">
        <v>17</v>
      </c>
      <c r="G3" s="23">
        <v>21.67</v>
      </c>
      <c r="H3" s="23">
        <v>76.900000000000006</v>
      </c>
      <c r="I3" s="20"/>
      <c r="J3" s="21" t="s">
        <v>18</v>
      </c>
      <c r="K3" s="24">
        <v>7.33</v>
      </c>
      <c r="L3" s="24">
        <v>14.05</v>
      </c>
      <c r="M3" s="20"/>
      <c r="N3" s="19" t="s">
        <v>19</v>
      </c>
      <c r="O3" s="22">
        <v>4.67</v>
      </c>
      <c r="P3" s="22">
        <v>15.18</v>
      </c>
      <c r="Q3" s="20"/>
      <c r="R3" s="19" t="s">
        <v>25</v>
      </c>
      <c r="S3" s="22">
        <v>28</v>
      </c>
      <c r="T3" s="41">
        <v>79.69</v>
      </c>
      <c r="U3" s="47">
        <f>AVERAGE(D3,H3,L3,P3,T3)</f>
        <v>49.942000000000007</v>
      </c>
    </row>
    <row r="4" spans="1:21" ht="21.75" customHeight="1" x14ac:dyDescent="0.25">
      <c r="A4" s="18" t="s">
        <v>4</v>
      </c>
      <c r="B4" s="19" t="s">
        <v>16</v>
      </c>
      <c r="C4" s="22">
        <v>4.17</v>
      </c>
      <c r="D4" s="22">
        <v>9.49</v>
      </c>
      <c r="E4" s="20"/>
      <c r="F4" s="21" t="s">
        <v>17</v>
      </c>
      <c r="G4" s="23">
        <v>11.33</v>
      </c>
      <c r="H4" s="23">
        <v>40.270000000000003</v>
      </c>
      <c r="I4" s="20"/>
      <c r="J4" s="21" t="s">
        <v>18</v>
      </c>
      <c r="K4" s="24">
        <v>-1.33</v>
      </c>
      <c r="L4" s="24">
        <v>0.65</v>
      </c>
      <c r="M4" s="20"/>
      <c r="N4" s="19" t="s">
        <v>19</v>
      </c>
      <c r="O4" s="22"/>
      <c r="P4" s="22"/>
      <c r="Q4" s="20"/>
      <c r="R4" s="19" t="s">
        <v>25</v>
      </c>
      <c r="S4" s="25"/>
      <c r="T4" s="42"/>
      <c r="U4" s="47">
        <f t="shared" ref="U4:U14" si="0">AVERAGE(D4,H4,L4,P4,T4)</f>
        <v>16.803333333333335</v>
      </c>
    </row>
    <row r="5" spans="1:21" ht="21.75" customHeight="1" x14ac:dyDescent="0.25">
      <c r="A5" s="18" t="s">
        <v>5</v>
      </c>
      <c r="B5" s="19" t="s">
        <v>16</v>
      </c>
      <c r="C5" s="22">
        <v>21</v>
      </c>
      <c r="D5" s="22">
        <v>64.680000000000007</v>
      </c>
      <c r="E5" s="20"/>
      <c r="F5" s="21" t="s">
        <v>17</v>
      </c>
      <c r="G5" s="23">
        <v>18.670000000000002</v>
      </c>
      <c r="H5" s="23">
        <v>65.98</v>
      </c>
      <c r="I5" s="20"/>
      <c r="J5" s="21" t="s">
        <v>18</v>
      </c>
      <c r="K5" s="24">
        <v>14.67</v>
      </c>
      <c r="L5" s="24">
        <v>52.98</v>
      </c>
      <c r="M5" s="20"/>
      <c r="N5" s="19" t="s">
        <v>19</v>
      </c>
      <c r="O5" s="22">
        <v>4.33</v>
      </c>
      <c r="P5" s="22">
        <v>11.9</v>
      </c>
      <c r="Q5" s="20"/>
      <c r="R5" s="19" t="s">
        <v>25</v>
      </c>
      <c r="S5" s="22">
        <v>14.33</v>
      </c>
      <c r="T5" s="41">
        <v>33.61</v>
      </c>
      <c r="U5" s="47">
        <f t="shared" si="0"/>
        <v>45.830000000000005</v>
      </c>
    </row>
    <row r="6" spans="1:21" ht="21.75" customHeight="1" x14ac:dyDescent="0.25">
      <c r="A6" s="18" t="s">
        <v>6</v>
      </c>
      <c r="B6" s="19" t="s">
        <v>16</v>
      </c>
      <c r="C6" s="22">
        <v>6</v>
      </c>
      <c r="D6" s="22">
        <v>12.82</v>
      </c>
      <c r="E6" s="20"/>
      <c r="F6" s="21" t="s">
        <v>17</v>
      </c>
      <c r="G6" s="23">
        <v>-0.67</v>
      </c>
      <c r="H6" s="23">
        <v>3.27</v>
      </c>
      <c r="I6" s="20"/>
      <c r="J6" s="21" t="s">
        <v>18</v>
      </c>
      <c r="K6" s="24">
        <v>3</v>
      </c>
      <c r="L6" s="24">
        <v>4.5999999999999996</v>
      </c>
      <c r="M6" s="20"/>
      <c r="N6" s="19" t="s">
        <v>19</v>
      </c>
      <c r="O6" s="22">
        <v>-1</v>
      </c>
      <c r="P6" s="22">
        <v>2.35</v>
      </c>
      <c r="Q6" s="20"/>
      <c r="R6" s="19" t="s">
        <v>25</v>
      </c>
      <c r="S6" s="22">
        <v>7.33</v>
      </c>
      <c r="T6" s="41">
        <v>12.47</v>
      </c>
      <c r="U6" s="47">
        <f t="shared" si="0"/>
        <v>7.1019999999999994</v>
      </c>
    </row>
    <row r="7" spans="1:21" ht="21.75" customHeight="1" x14ac:dyDescent="0.25">
      <c r="A7" s="18" t="s">
        <v>7</v>
      </c>
      <c r="B7" s="19" t="s">
        <v>16</v>
      </c>
      <c r="C7" s="22">
        <v>13.92</v>
      </c>
      <c r="D7" s="22">
        <v>39.71</v>
      </c>
      <c r="E7" s="20"/>
      <c r="F7" s="21" t="s">
        <v>17</v>
      </c>
      <c r="G7" s="23">
        <v>6.67</v>
      </c>
      <c r="H7" s="23">
        <v>21.63</v>
      </c>
      <c r="I7" s="20"/>
      <c r="J7" s="21" t="s">
        <v>18</v>
      </c>
      <c r="K7" s="24">
        <v>18</v>
      </c>
      <c r="L7" s="24">
        <v>70.66</v>
      </c>
      <c r="M7" s="20"/>
      <c r="N7" s="19" t="s">
        <v>19</v>
      </c>
      <c r="O7" s="22">
        <v>8</v>
      </c>
      <c r="P7" s="22">
        <v>24.19</v>
      </c>
      <c r="Q7" s="20"/>
      <c r="R7" s="19" t="s">
        <v>25</v>
      </c>
      <c r="S7" s="22">
        <v>25.33</v>
      </c>
      <c r="T7" s="41">
        <v>71.349999999999994</v>
      </c>
      <c r="U7" s="47">
        <f t="shared" si="0"/>
        <v>45.507999999999996</v>
      </c>
    </row>
    <row r="8" spans="1:21" ht="21.75" customHeight="1" x14ac:dyDescent="0.25">
      <c r="A8" s="18" t="s">
        <v>8</v>
      </c>
      <c r="B8" s="19" t="s">
        <v>16</v>
      </c>
      <c r="C8" s="22">
        <v>2.5</v>
      </c>
      <c r="D8" s="22">
        <v>6.46</v>
      </c>
      <c r="E8" s="20"/>
      <c r="F8" s="21" t="s">
        <v>17</v>
      </c>
      <c r="G8" s="23">
        <v>10.33</v>
      </c>
      <c r="H8" s="23">
        <v>35.86</v>
      </c>
      <c r="I8" s="20"/>
      <c r="J8" s="21" t="s">
        <v>18</v>
      </c>
      <c r="K8" s="24">
        <v>12.67</v>
      </c>
      <c r="L8" s="24">
        <v>39.299999999999997</v>
      </c>
      <c r="M8" s="20"/>
      <c r="N8" s="19" t="s">
        <v>19</v>
      </c>
      <c r="O8" s="25"/>
      <c r="P8" s="25"/>
      <c r="Q8" s="20"/>
      <c r="R8" s="19" t="s">
        <v>25</v>
      </c>
      <c r="S8" s="25"/>
      <c r="T8" s="42"/>
      <c r="U8" s="47">
        <f t="shared" si="0"/>
        <v>27.206666666666667</v>
      </c>
    </row>
    <row r="9" spans="1:21" ht="21.75" customHeight="1" x14ac:dyDescent="0.25">
      <c r="A9" s="18" t="s">
        <v>9</v>
      </c>
      <c r="B9" s="19" t="s">
        <v>16</v>
      </c>
      <c r="C9" s="22">
        <v>-0.33</v>
      </c>
      <c r="D9" s="22">
        <v>2.11</v>
      </c>
      <c r="E9" s="20"/>
      <c r="F9" s="21" t="s">
        <v>17</v>
      </c>
      <c r="G9" s="23">
        <v>0.67</v>
      </c>
      <c r="H9" s="23">
        <v>5.83</v>
      </c>
      <c r="I9" s="20"/>
      <c r="J9" s="21" t="s">
        <v>18</v>
      </c>
      <c r="K9" s="24">
        <v>6</v>
      </c>
      <c r="L9" s="24">
        <v>10.29</v>
      </c>
      <c r="M9" s="20"/>
      <c r="N9" s="19" t="s">
        <v>19</v>
      </c>
      <c r="O9" s="22">
        <v>3.33</v>
      </c>
      <c r="P9" s="22">
        <v>10.77</v>
      </c>
      <c r="Q9" s="20"/>
      <c r="R9" s="19" t="s">
        <v>25</v>
      </c>
      <c r="S9" s="22">
        <v>0.67</v>
      </c>
      <c r="T9" s="41">
        <v>2.06</v>
      </c>
      <c r="U9" s="47">
        <f t="shared" si="0"/>
        <v>6.2119999999999989</v>
      </c>
    </row>
    <row r="10" spans="1:21" ht="21.75" customHeight="1" x14ac:dyDescent="0.25">
      <c r="A10" s="18" t="s">
        <v>10</v>
      </c>
      <c r="B10" s="19" t="s">
        <v>16</v>
      </c>
      <c r="C10" s="22">
        <v>13.08</v>
      </c>
      <c r="D10" s="22">
        <v>36.25</v>
      </c>
      <c r="E10" s="20"/>
      <c r="F10" s="21" t="s">
        <v>17</v>
      </c>
      <c r="G10" s="23">
        <v>8.33</v>
      </c>
      <c r="H10" s="23">
        <v>29.08</v>
      </c>
      <c r="I10" s="20"/>
      <c r="J10" s="21" t="s">
        <v>18</v>
      </c>
      <c r="K10" s="24">
        <v>9</v>
      </c>
      <c r="L10" s="24">
        <v>22.94</v>
      </c>
      <c r="M10" s="20"/>
      <c r="N10" s="19" t="s">
        <v>19</v>
      </c>
      <c r="O10" s="22">
        <v>1.67</v>
      </c>
      <c r="P10" s="22">
        <v>5.48</v>
      </c>
      <c r="Q10" s="20"/>
      <c r="R10" s="19" t="s">
        <v>25</v>
      </c>
      <c r="S10" s="22">
        <v>21.33</v>
      </c>
      <c r="T10" s="41">
        <v>57.23</v>
      </c>
      <c r="U10" s="47">
        <f t="shared" si="0"/>
        <v>30.195999999999998</v>
      </c>
    </row>
    <row r="11" spans="1:21" ht="21.75" customHeight="1" x14ac:dyDescent="0.25">
      <c r="A11" s="18" t="s">
        <v>11</v>
      </c>
      <c r="B11" s="19" t="s">
        <v>16</v>
      </c>
      <c r="C11" s="22">
        <v>25.67</v>
      </c>
      <c r="D11" s="22">
        <v>79.260000000000005</v>
      </c>
      <c r="E11" s="20"/>
      <c r="F11" s="21" t="s">
        <v>17</v>
      </c>
      <c r="G11" s="23">
        <v>18.329999999999998</v>
      </c>
      <c r="H11" s="23">
        <v>65.430000000000007</v>
      </c>
      <c r="I11" s="20"/>
      <c r="J11" s="21" t="s">
        <v>18</v>
      </c>
      <c r="K11" s="24">
        <v>10.67</v>
      </c>
      <c r="L11" s="24">
        <v>30.42</v>
      </c>
      <c r="M11" s="20"/>
      <c r="N11" s="19" t="s">
        <v>19</v>
      </c>
      <c r="O11" s="22">
        <v>15.67</v>
      </c>
      <c r="P11" s="22">
        <v>48.78</v>
      </c>
      <c r="Q11" s="20"/>
      <c r="R11" s="19" t="s">
        <v>25</v>
      </c>
      <c r="S11" s="22">
        <v>12.67</v>
      </c>
      <c r="T11" s="41">
        <v>26.51</v>
      </c>
      <c r="U11" s="47">
        <f t="shared" si="0"/>
        <v>50.08</v>
      </c>
    </row>
    <row r="12" spans="1:21" ht="21.75" customHeight="1" x14ac:dyDescent="0.25">
      <c r="A12" s="18" t="s">
        <v>12</v>
      </c>
      <c r="B12" s="19" t="s">
        <v>16</v>
      </c>
      <c r="C12" s="22">
        <v>4.42</v>
      </c>
      <c r="D12" s="22">
        <v>9.83</v>
      </c>
      <c r="E12" s="20"/>
      <c r="F12" s="21" t="s">
        <v>17</v>
      </c>
      <c r="G12" s="23">
        <v>2.33</v>
      </c>
      <c r="H12" s="23">
        <v>9</v>
      </c>
      <c r="I12" s="20"/>
      <c r="J12" s="21" t="s">
        <v>18</v>
      </c>
      <c r="K12" s="24">
        <v>3.33</v>
      </c>
      <c r="L12" s="24">
        <v>4.7300000000000004</v>
      </c>
      <c r="M12" s="20"/>
      <c r="N12" s="19" t="s">
        <v>19</v>
      </c>
      <c r="O12" s="22">
        <v>1.67</v>
      </c>
      <c r="P12" s="22">
        <v>5.48</v>
      </c>
      <c r="Q12" s="20"/>
      <c r="R12" s="19" t="s">
        <v>25</v>
      </c>
      <c r="S12" s="22">
        <v>2</v>
      </c>
      <c r="T12" s="41">
        <v>3.55</v>
      </c>
      <c r="U12" s="47">
        <f t="shared" si="0"/>
        <v>6.5179999999999989</v>
      </c>
    </row>
    <row r="13" spans="1:21" ht="21.75" customHeight="1" x14ac:dyDescent="0.25">
      <c r="A13" s="18" t="s">
        <v>13</v>
      </c>
      <c r="B13" s="19" t="s">
        <v>16</v>
      </c>
      <c r="C13" s="22">
        <v>16.25</v>
      </c>
      <c r="D13" s="22">
        <v>48.72</v>
      </c>
      <c r="E13" s="20"/>
      <c r="F13" s="21" t="s">
        <v>17</v>
      </c>
      <c r="G13" s="23">
        <v>6.67</v>
      </c>
      <c r="H13" s="23">
        <v>21.63</v>
      </c>
      <c r="I13" s="20"/>
      <c r="J13" s="21" t="s">
        <v>18</v>
      </c>
      <c r="K13" s="24">
        <v>10.67</v>
      </c>
      <c r="L13" s="24">
        <v>30.42</v>
      </c>
      <c r="M13" s="20"/>
      <c r="N13" s="19" t="s">
        <v>19</v>
      </c>
      <c r="O13" s="22">
        <v>8.33</v>
      </c>
      <c r="P13" s="22">
        <v>24.53</v>
      </c>
      <c r="Q13" s="20"/>
      <c r="R13" s="19" t="s">
        <v>25</v>
      </c>
      <c r="S13" s="22">
        <v>24.67</v>
      </c>
      <c r="T13" s="41">
        <v>67.38</v>
      </c>
      <c r="U13" s="47">
        <f t="shared" si="0"/>
        <v>38.536000000000001</v>
      </c>
    </row>
    <row r="14" spans="1:21" ht="21.75" customHeight="1" x14ac:dyDescent="0.25">
      <c r="A14" s="18" t="s">
        <v>14</v>
      </c>
      <c r="B14" s="19" t="s">
        <v>16</v>
      </c>
      <c r="C14" s="22">
        <v>32.75</v>
      </c>
      <c r="D14" s="22">
        <v>93.47</v>
      </c>
      <c r="E14" s="20"/>
      <c r="F14" s="21" t="s">
        <v>17</v>
      </c>
      <c r="G14" s="23">
        <v>19.329999999999998</v>
      </c>
      <c r="H14" s="23">
        <v>69.290000000000006</v>
      </c>
      <c r="I14" s="20"/>
      <c r="J14" s="21" t="s">
        <v>18</v>
      </c>
      <c r="K14" s="24">
        <v>20.67</v>
      </c>
      <c r="L14" s="24">
        <v>83.07</v>
      </c>
      <c r="M14" s="20"/>
      <c r="N14" s="19" t="s">
        <v>19</v>
      </c>
      <c r="O14" s="22">
        <v>16.329999999999998</v>
      </c>
      <c r="P14" s="22">
        <v>49.51</v>
      </c>
      <c r="Q14" s="20"/>
      <c r="R14" s="19" t="s">
        <v>25</v>
      </c>
      <c r="S14" s="22">
        <v>26</v>
      </c>
      <c r="T14" s="41">
        <v>71.92</v>
      </c>
      <c r="U14" s="47">
        <f t="shared" si="0"/>
        <v>73.451999999999998</v>
      </c>
    </row>
    <row r="15" spans="1:21" ht="21.75" customHeight="1" x14ac:dyDescent="0.25">
      <c r="A15" s="26" t="s">
        <v>26</v>
      </c>
      <c r="B15" s="27"/>
      <c r="C15" s="33">
        <f>AVERAGE(C3:C14)</f>
        <v>13.341666666666669</v>
      </c>
      <c r="D15" s="33">
        <f>AVERAGE(D3:D14)</f>
        <v>38.89083333333334</v>
      </c>
      <c r="E15" s="34"/>
      <c r="F15" s="34"/>
      <c r="G15" s="33">
        <f>AVERAGE(G3:G14)</f>
        <v>10.305</v>
      </c>
      <c r="H15" s="33">
        <f>AVERAGE(H3:H14)</f>
        <v>37.014166666666675</v>
      </c>
      <c r="I15" s="34"/>
      <c r="J15" s="34"/>
      <c r="K15" s="33">
        <f>AVERAGE(K3:K14)</f>
        <v>9.5566666666666666</v>
      </c>
      <c r="L15" s="33">
        <f>AVERAGE(L3:L14)</f>
        <v>30.342499999999998</v>
      </c>
      <c r="M15" s="34"/>
      <c r="N15" s="34"/>
      <c r="O15" s="33">
        <f>AVERAGE(O3:O14)</f>
        <v>6.3</v>
      </c>
      <c r="P15" s="33">
        <f>AVERAGE(P3:P14)</f>
        <v>19.817</v>
      </c>
      <c r="Q15" s="34"/>
      <c r="R15" s="34"/>
      <c r="S15" s="33">
        <f>AVERAGE(S3:S14)</f>
        <v>16.232999999999997</v>
      </c>
      <c r="T15" s="43">
        <f>AVERAGE(T3:T14)</f>
        <v>42.577000000000005</v>
      </c>
      <c r="U15" s="48">
        <f>AVERAGE(U3:U14)</f>
        <v>33.115499999999997</v>
      </c>
    </row>
    <row r="16" spans="1:21" ht="21.75" customHeight="1" x14ac:dyDescent="0.25">
      <c r="A16" s="28" t="s">
        <v>37</v>
      </c>
      <c r="B16" s="29"/>
      <c r="C16" s="35">
        <f>MIN(C3:C15)</f>
        <v>-0.33</v>
      </c>
      <c r="D16" s="35">
        <f>MIN(D3:D15)</f>
        <v>2.11</v>
      </c>
      <c r="E16" s="36"/>
      <c r="F16" s="36"/>
      <c r="G16" s="35">
        <f>MIN(G3:G15)</f>
        <v>-0.67</v>
      </c>
      <c r="H16" s="35">
        <f>MIN(H3:H15)</f>
        <v>3.27</v>
      </c>
      <c r="I16" s="36"/>
      <c r="J16" s="35"/>
      <c r="K16" s="35">
        <f>MIN(K3:K15)</f>
        <v>-1.33</v>
      </c>
      <c r="L16" s="35">
        <f>MIN(L3:L15)</f>
        <v>0.65</v>
      </c>
      <c r="M16" s="37"/>
      <c r="N16" s="36"/>
      <c r="O16" s="35">
        <f>MIN(O3:O15)</f>
        <v>-1</v>
      </c>
      <c r="P16" s="35">
        <f>MIN(P3:P15)</f>
        <v>2.35</v>
      </c>
      <c r="Q16" s="36"/>
      <c r="R16" s="36"/>
      <c r="S16" s="35">
        <f>MIN(S3:S15)</f>
        <v>0.67</v>
      </c>
      <c r="T16" s="44">
        <f>MIN(T3:T15)</f>
        <v>2.06</v>
      </c>
      <c r="U16" s="49">
        <f>MIN(U3:U15)</f>
        <v>6.2119999999999989</v>
      </c>
    </row>
    <row r="17" spans="1:21" ht="21.75" customHeight="1" thickBot="1" x14ac:dyDescent="0.3">
      <c r="A17" s="30" t="s">
        <v>38</v>
      </c>
      <c r="B17" s="31"/>
      <c r="C17" s="38">
        <f>MAX(C3:C16)</f>
        <v>32.75</v>
      </c>
      <c r="D17" s="38">
        <f>MAX(D3:D16)</f>
        <v>93.47</v>
      </c>
      <c r="E17" s="39"/>
      <c r="F17" s="39"/>
      <c r="G17" s="38">
        <f>MAX(G3:G16)</f>
        <v>21.67</v>
      </c>
      <c r="H17" s="38">
        <f>MAX(H3:H16)</f>
        <v>76.900000000000006</v>
      </c>
      <c r="I17" s="39"/>
      <c r="J17" s="39"/>
      <c r="K17" s="38">
        <f>MAX(K3:K16)</f>
        <v>20.67</v>
      </c>
      <c r="L17" s="38">
        <f>MAX(L3:L16)</f>
        <v>83.07</v>
      </c>
      <c r="M17" s="39"/>
      <c r="N17" s="39"/>
      <c r="O17" s="38">
        <f>MAX(O3:O16)</f>
        <v>16.329999999999998</v>
      </c>
      <c r="P17" s="38">
        <f>MAX(P3:P16)</f>
        <v>49.51</v>
      </c>
      <c r="Q17" s="39"/>
      <c r="R17" s="39"/>
      <c r="S17" s="38">
        <f>MAX(S3:S16)</f>
        <v>28</v>
      </c>
      <c r="T17" s="45">
        <f>MAX(T3:T16)</f>
        <v>79.69</v>
      </c>
      <c r="U17" s="50">
        <f>MAX(U3:U16)</f>
        <v>73.451999999999998</v>
      </c>
    </row>
  </sheetData>
  <mergeCells count="1">
    <mergeCell ref="A1:U1"/>
  </mergeCells>
  <pageMargins left="0.7" right="0.7" top="0.78740157499999996" bottom="0.78740157499999996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0"/>
  <sheetViews>
    <sheetView workbookViewId="0">
      <selection activeCell="A15" sqref="A15:A17"/>
    </sheetView>
  </sheetViews>
  <sheetFormatPr defaultRowHeight="23.25" customHeight="1" x14ac:dyDescent="0.25"/>
  <cols>
    <col min="1" max="17" width="12.7109375" style="3" customWidth="1"/>
    <col min="18" max="16384" width="9.140625" style="1"/>
  </cols>
  <sheetData>
    <row r="1" spans="1:17" ht="23.25" customHeight="1" x14ac:dyDescent="0.35">
      <c r="A1" s="2" t="s">
        <v>27</v>
      </c>
    </row>
    <row r="2" spans="1:17" ht="39.75" customHeight="1" x14ac:dyDescent="0.25">
      <c r="A2" s="4" t="s">
        <v>0</v>
      </c>
      <c r="B2" s="4" t="s">
        <v>21</v>
      </c>
      <c r="C2" s="4" t="s">
        <v>22</v>
      </c>
      <c r="D2" s="4" t="s">
        <v>23</v>
      </c>
      <c r="E2" s="4" t="s">
        <v>15</v>
      </c>
      <c r="F2" s="4" t="s">
        <v>1</v>
      </c>
      <c r="G2" s="4" t="s">
        <v>2</v>
      </c>
      <c r="H2" s="4" t="s">
        <v>15</v>
      </c>
      <c r="I2" s="4" t="s">
        <v>1</v>
      </c>
      <c r="J2" s="4" t="s">
        <v>2</v>
      </c>
      <c r="K2" s="5" t="s">
        <v>21</v>
      </c>
      <c r="L2" s="5" t="s">
        <v>24</v>
      </c>
      <c r="M2" s="5" t="s">
        <v>23</v>
      </c>
      <c r="N2" s="5" t="s">
        <v>21</v>
      </c>
      <c r="O2" s="5" t="s">
        <v>24</v>
      </c>
      <c r="P2" s="5" t="s">
        <v>23</v>
      </c>
      <c r="Q2" s="5" t="s">
        <v>28</v>
      </c>
    </row>
    <row r="3" spans="1:17" ht="23.25" customHeight="1" x14ac:dyDescent="0.25">
      <c r="A3" s="6" t="s">
        <v>3</v>
      </c>
      <c r="B3" s="5" t="s">
        <v>16</v>
      </c>
      <c r="C3" s="5">
        <v>20.67</v>
      </c>
      <c r="D3" s="5">
        <v>63.89</v>
      </c>
      <c r="E3" s="4" t="s">
        <v>17</v>
      </c>
      <c r="F3" s="6">
        <v>21.67</v>
      </c>
      <c r="G3" s="6">
        <v>76.900000000000006</v>
      </c>
      <c r="H3" s="4" t="s">
        <v>18</v>
      </c>
      <c r="I3" s="7">
        <v>7.33</v>
      </c>
      <c r="J3" s="7">
        <v>14.05</v>
      </c>
      <c r="K3" s="5" t="s">
        <v>19</v>
      </c>
      <c r="L3" s="5">
        <v>4.67</v>
      </c>
      <c r="M3" s="5">
        <v>15.18</v>
      </c>
      <c r="N3" s="5" t="s">
        <v>25</v>
      </c>
      <c r="O3" s="5">
        <v>28</v>
      </c>
      <c r="P3" s="5">
        <v>79.69</v>
      </c>
    </row>
    <row r="4" spans="1:17" ht="23.25" customHeight="1" x14ac:dyDescent="0.25">
      <c r="A4" s="6" t="s">
        <v>4</v>
      </c>
      <c r="B4" s="5" t="s">
        <v>16</v>
      </c>
      <c r="C4" s="5">
        <v>4.17</v>
      </c>
      <c r="D4" s="5">
        <v>9.49</v>
      </c>
      <c r="E4" s="4" t="s">
        <v>17</v>
      </c>
      <c r="F4" s="6">
        <v>11.33</v>
      </c>
      <c r="G4" s="6">
        <v>40.270000000000003</v>
      </c>
      <c r="H4" s="4" t="s">
        <v>18</v>
      </c>
      <c r="I4" s="7">
        <v>-1.33</v>
      </c>
      <c r="J4" s="7">
        <v>0.65</v>
      </c>
      <c r="K4" s="5" t="s">
        <v>19</v>
      </c>
      <c r="L4" s="5"/>
      <c r="M4" s="5"/>
      <c r="N4" s="5" t="s">
        <v>25</v>
      </c>
      <c r="O4" s="4"/>
      <c r="P4" s="4"/>
    </row>
    <row r="5" spans="1:17" ht="23.25" customHeight="1" x14ac:dyDescent="0.25">
      <c r="A5" s="6" t="s">
        <v>5</v>
      </c>
      <c r="B5" s="5" t="s">
        <v>16</v>
      </c>
      <c r="C5" s="5">
        <v>21</v>
      </c>
      <c r="D5" s="5">
        <v>64.680000000000007</v>
      </c>
      <c r="E5" s="4" t="s">
        <v>17</v>
      </c>
      <c r="F5" s="6">
        <v>18.670000000000002</v>
      </c>
      <c r="G5" s="6">
        <v>65.98</v>
      </c>
      <c r="H5" s="4" t="s">
        <v>18</v>
      </c>
      <c r="I5" s="7">
        <v>14.67</v>
      </c>
      <c r="J5" s="7">
        <v>52.98</v>
      </c>
      <c r="K5" s="5" t="s">
        <v>19</v>
      </c>
      <c r="L5" s="5">
        <v>4.33</v>
      </c>
      <c r="M5" s="5">
        <v>11.9</v>
      </c>
      <c r="N5" s="5" t="s">
        <v>25</v>
      </c>
      <c r="O5" s="5">
        <v>14.33</v>
      </c>
      <c r="P5" s="5">
        <v>33.61</v>
      </c>
    </row>
    <row r="6" spans="1:17" ht="23.25" customHeight="1" x14ac:dyDescent="0.25">
      <c r="A6" s="6" t="s">
        <v>6</v>
      </c>
      <c r="B6" s="5" t="s">
        <v>16</v>
      </c>
      <c r="C6" s="5">
        <v>6</v>
      </c>
      <c r="D6" s="5">
        <v>12.82</v>
      </c>
      <c r="E6" s="4" t="s">
        <v>17</v>
      </c>
      <c r="F6" s="6">
        <v>-0.67</v>
      </c>
      <c r="G6" s="6">
        <v>3.27</v>
      </c>
      <c r="H6" s="4" t="s">
        <v>18</v>
      </c>
      <c r="I6" s="7">
        <v>3</v>
      </c>
      <c r="J6" s="7">
        <v>4.5999999999999996</v>
      </c>
      <c r="K6" s="5" t="s">
        <v>19</v>
      </c>
      <c r="L6" s="5">
        <v>-1</v>
      </c>
      <c r="M6" s="5">
        <v>2.35</v>
      </c>
      <c r="N6" s="5" t="s">
        <v>25</v>
      </c>
      <c r="O6" s="5">
        <v>7.33</v>
      </c>
      <c r="P6" s="5">
        <v>12.47</v>
      </c>
    </row>
    <row r="7" spans="1:17" ht="23.25" customHeight="1" x14ac:dyDescent="0.25">
      <c r="A7" s="6" t="s">
        <v>7</v>
      </c>
      <c r="B7" s="5" t="s">
        <v>16</v>
      </c>
      <c r="C7" s="5">
        <v>13.92</v>
      </c>
      <c r="D7" s="5">
        <v>39.71</v>
      </c>
      <c r="E7" s="4" t="s">
        <v>17</v>
      </c>
      <c r="F7" s="6">
        <v>6.67</v>
      </c>
      <c r="G7" s="6">
        <v>21.63</v>
      </c>
      <c r="H7" s="4" t="s">
        <v>18</v>
      </c>
      <c r="I7" s="7">
        <v>18</v>
      </c>
      <c r="J7" s="7">
        <v>70.66</v>
      </c>
      <c r="K7" s="5" t="s">
        <v>19</v>
      </c>
      <c r="L7" s="5">
        <v>8</v>
      </c>
      <c r="M7" s="5">
        <v>24.19</v>
      </c>
      <c r="N7" s="5" t="s">
        <v>25</v>
      </c>
      <c r="O7" s="5">
        <v>25.33</v>
      </c>
      <c r="P7" s="5">
        <v>71.349999999999994</v>
      </c>
    </row>
    <row r="8" spans="1:17" ht="23.25" customHeight="1" x14ac:dyDescent="0.25">
      <c r="A8" s="6" t="s">
        <v>8</v>
      </c>
      <c r="B8" s="5" t="s">
        <v>16</v>
      </c>
      <c r="C8" s="5">
        <v>2.5</v>
      </c>
      <c r="D8" s="5">
        <v>6.46</v>
      </c>
      <c r="E8" s="4" t="s">
        <v>17</v>
      </c>
      <c r="F8" s="6">
        <v>10.33</v>
      </c>
      <c r="G8" s="6">
        <v>35.86</v>
      </c>
      <c r="H8" s="4" t="s">
        <v>18</v>
      </c>
      <c r="I8" s="7">
        <v>12.67</v>
      </c>
      <c r="J8" s="7">
        <v>39.299999999999997</v>
      </c>
      <c r="K8" s="5" t="s">
        <v>19</v>
      </c>
      <c r="L8" s="4"/>
      <c r="M8" s="4"/>
      <c r="N8" s="5" t="s">
        <v>25</v>
      </c>
      <c r="O8" s="4"/>
      <c r="P8" s="4"/>
    </row>
    <row r="9" spans="1:17" ht="23.25" customHeight="1" x14ac:dyDescent="0.25">
      <c r="A9" s="6" t="s">
        <v>9</v>
      </c>
      <c r="B9" s="5" t="s">
        <v>16</v>
      </c>
      <c r="C9" s="5">
        <v>-0.33</v>
      </c>
      <c r="D9" s="5">
        <v>2.11</v>
      </c>
      <c r="E9" s="4" t="s">
        <v>17</v>
      </c>
      <c r="F9" s="6">
        <v>0.67</v>
      </c>
      <c r="G9" s="6">
        <v>5.83</v>
      </c>
      <c r="H9" s="4" t="s">
        <v>18</v>
      </c>
      <c r="I9" s="7">
        <v>6</v>
      </c>
      <c r="J9" s="7">
        <v>10.29</v>
      </c>
      <c r="K9" s="5" t="s">
        <v>19</v>
      </c>
      <c r="L9" s="5">
        <v>3.33</v>
      </c>
      <c r="M9" s="5">
        <v>10.77</v>
      </c>
      <c r="N9" s="5" t="s">
        <v>25</v>
      </c>
      <c r="O9" s="5">
        <v>0.67</v>
      </c>
      <c r="P9" s="5">
        <v>2.06</v>
      </c>
    </row>
    <row r="10" spans="1:17" ht="23.25" customHeight="1" x14ac:dyDescent="0.25">
      <c r="A10" s="6" t="s">
        <v>10</v>
      </c>
      <c r="B10" s="5" t="s">
        <v>16</v>
      </c>
      <c r="C10" s="5">
        <v>13.08</v>
      </c>
      <c r="D10" s="5">
        <v>36.25</v>
      </c>
      <c r="E10" s="4" t="s">
        <v>17</v>
      </c>
      <c r="F10" s="6">
        <v>8.33</v>
      </c>
      <c r="G10" s="6">
        <v>29.08</v>
      </c>
      <c r="H10" s="4" t="s">
        <v>18</v>
      </c>
      <c r="I10" s="7">
        <v>9</v>
      </c>
      <c r="J10" s="7">
        <v>22.94</v>
      </c>
      <c r="K10" s="5" t="s">
        <v>19</v>
      </c>
      <c r="L10" s="5">
        <v>1.67</v>
      </c>
      <c r="M10" s="5">
        <v>5.48</v>
      </c>
      <c r="N10" s="5" t="s">
        <v>25</v>
      </c>
      <c r="O10" s="5">
        <v>21.33</v>
      </c>
      <c r="P10" s="5">
        <v>57.23</v>
      </c>
    </row>
    <row r="11" spans="1:17" ht="23.25" customHeight="1" x14ac:dyDescent="0.25">
      <c r="A11" s="6" t="s">
        <v>11</v>
      </c>
      <c r="B11" s="5" t="s">
        <v>16</v>
      </c>
      <c r="C11" s="5">
        <v>25.67</v>
      </c>
      <c r="D11" s="5">
        <v>79.260000000000005</v>
      </c>
      <c r="E11" s="4" t="s">
        <v>17</v>
      </c>
      <c r="F11" s="6">
        <v>18.329999999999998</v>
      </c>
      <c r="G11" s="6">
        <v>65.430000000000007</v>
      </c>
      <c r="H11" s="4" t="s">
        <v>18</v>
      </c>
      <c r="I11" s="7">
        <v>10.67</v>
      </c>
      <c r="J11" s="7">
        <v>30.42</v>
      </c>
      <c r="K11" s="5" t="s">
        <v>19</v>
      </c>
      <c r="L11" s="5">
        <v>15.67</v>
      </c>
      <c r="M11" s="5">
        <v>48.78</v>
      </c>
      <c r="N11" s="5" t="s">
        <v>25</v>
      </c>
      <c r="O11" s="5">
        <v>12.67</v>
      </c>
      <c r="P11" s="5">
        <v>26.51</v>
      </c>
    </row>
    <row r="12" spans="1:17" ht="23.25" customHeight="1" x14ac:dyDescent="0.25">
      <c r="A12" s="6" t="s">
        <v>12</v>
      </c>
      <c r="B12" s="5" t="s">
        <v>16</v>
      </c>
      <c r="C12" s="5">
        <v>4.42</v>
      </c>
      <c r="D12" s="5">
        <v>9.83</v>
      </c>
      <c r="E12" s="4" t="s">
        <v>17</v>
      </c>
      <c r="F12" s="6">
        <v>2.33</v>
      </c>
      <c r="G12" s="6">
        <v>9</v>
      </c>
      <c r="H12" s="4" t="s">
        <v>18</v>
      </c>
      <c r="I12" s="7">
        <v>3.33</v>
      </c>
      <c r="J12" s="7">
        <v>4.7300000000000004</v>
      </c>
      <c r="K12" s="5" t="s">
        <v>19</v>
      </c>
      <c r="L12" s="5">
        <v>1.67</v>
      </c>
      <c r="M12" s="5">
        <v>5.48</v>
      </c>
      <c r="N12" s="5" t="s">
        <v>25</v>
      </c>
      <c r="O12" s="5">
        <v>2</v>
      </c>
      <c r="P12" s="5">
        <v>3.55</v>
      </c>
    </row>
    <row r="13" spans="1:17" ht="23.25" customHeight="1" x14ac:dyDescent="0.25">
      <c r="A13" s="6" t="s">
        <v>13</v>
      </c>
      <c r="B13" s="5" t="s">
        <v>16</v>
      </c>
      <c r="C13" s="5">
        <v>16.25</v>
      </c>
      <c r="D13" s="5">
        <v>48.72</v>
      </c>
      <c r="E13" s="4" t="s">
        <v>17</v>
      </c>
      <c r="F13" s="6">
        <v>6.67</v>
      </c>
      <c r="G13" s="6">
        <v>21.63</v>
      </c>
      <c r="H13" s="4" t="s">
        <v>18</v>
      </c>
      <c r="I13" s="7">
        <v>10.67</v>
      </c>
      <c r="J13" s="7">
        <v>30.42</v>
      </c>
      <c r="K13" s="5" t="s">
        <v>19</v>
      </c>
      <c r="L13" s="5">
        <v>8.33</v>
      </c>
      <c r="M13" s="5">
        <v>24.53</v>
      </c>
      <c r="N13" s="5" t="s">
        <v>25</v>
      </c>
      <c r="O13" s="5">
        <v>24.67</v>
      </c>
      <c r="P13" s="5">
        <v>67.38</v>
      </c>
    </row>
    <row r="14" spans="1:17" ht="23.25" customHeight="1" x14ac:dyDescent="0.25">
      <c r="A14" s="6" t="s">
        <v>14</v>
      </c>
      <c r="B14" s="5" t="s">
        <v>16</v>
      </c>
      <c r="C14" s="5">
        <v>32.75</v>
      </c>
      <c r="D14" s="5">
        <v>93.47</v>
      </c>
      <c r="E14" s="4" t="s">
        <v>17</v>
      </c>
      <c r="F14" s="6">
        <v>19.329999999999998</v>
      </c>
      <c r="G14" s="6">
        <v>69.290000000000006</v>
      </c>
      <c r="H14" s="4" t="s">
        <v>18</v>
      </c>
      <c r="I14" s="7">
        <v>20.67</v>
      </c>
      <c r="J14" s="7">
        <v>83.07</v>
      </c>
      <c r="K14" s="5" t="s">
        <v>19</v>
      </c>
      <c r="L14" s="5">
        <v>16.329999999999998</v>
      </c>
      <c r="M14" s="5">
        <v>49.51</v>
      </c>
      <c r="N14" s="5" t="s">
        <v>25</v>
      </c>
      <c r="O14" s="5">
        <v>26</v>
      </c>
      <c r="P14" s="5">
        <v>71.92</v>
      </c>
    </row>
    <row r="15" spans="1:17" ht="23.25" customHeight="1" x14ac:dyDescent="0.25">
      <c r="A15" s="4" t="s">
        <v>26</v>
      </c>
    </row>
    <row r="16" spans="1:17" ht="23.25" customHeight="1" x14ac:dyDescent="0.25">
      <c r="A16" s="6" t="s">
        <v>37</v>
      </c>
      <c r="B16" s="4"/>
      <c r="C16" s="4"/>
      <c r="D16" s="8"/>
      <c r="E16" s="4"/>
      <c r="F16" s="4"/>
      <c r="G16" s="8"/>
      <c r="H16" s="4"/>
      <c r="I16" s="4"/>
      <c r="J16" s="8"/>
      <c r="K16" s="4"/>
      <c r="L16" s="5"/>
      <c r="M16" s="9"/>
      <c r="N16" s="4"/>
      <c r="O16" s="4"/>
      <c r="P16" s="8"/>
    </row>
    <row r="17" spans="1:32" ht="23.25" customHeight="1" x14ac:dyDescent="0.25">
      <c r="A17" s="6" t="s">
        <v>38</v>
      </c>
    </row>
    <row r="18" spans="1:32" ht="23.25" customHeight="1" x14ac:dyDescent="0.25"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</row>
    <row r="19" spans="1:32" ht="23.25" customHeight="1" x14ac:dyDescent="0.25"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</row>
    <row r="20" spans="1:32" ht="23.25" customHeight="1" x14ac:dyDescent="0.25"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</sheetData>
  <pageMargins left="0.7" right="0.7" top="0.78740157499999996" bottom="0.78740157499999996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K18" sqref="K18"/>
    </sheetView>
  </sheetViews>
  <sheetFormatPr defaultRowHeight="23.25" customHeight="1" x14ac:dyDescent="0.25"/>
  <cols>
    <col min="1" max="16384" width="9.140625" style="4"/>
  </cols>
  <sheetData>
    <row r="1" spans="1:15" ht="23.25" customHeight="1" x14ac:dyDescent="0.25">
      <c r="A1" s="1" t="s">
        <v>20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23.25" customHeight="1" x14ac:dyDescent="0.25">
      <c r="A2" s="4" t="s">
        <v>0</v>
      </c>
      <c r="B2" s="4" t="s">
        <v>15</v>
      </c>
      <c r="C2" s="4" t="s">
        <v>1</v>
      </c>
      <c r="D2" s="4" t="s">
        <v>2</v>
      </c>
      <c r="E2" s="4" t="s">
        <v>15</v>
      </c>
      <c r="F2" s="4" t="s">
        <v>1</v>
      </c>
      <c r="G2" s="4" t="s">
        <v>2</v>
      </c>
      <c r="H2" s="4" t="s">
        <v>15</v>
      </c>
      <c r="I2" s="4" t="s">
        <v>1</v>
      </c>
      <c r="J2" s="4" t="s">
        <v>2</v>
      </c>
      <c r="K2" s="4" t="s">
        <v>15</v>
      </c>
      <c r="L2" s="4" t="s">
        <v>1</v>
      </c>
      <c r="M2" s="4" t="s">
        <v>2</v>
      </c>
      <c r="N2" s="5" t="s">
        <v>28</v>
      </c>
      <c r="O2" s="1"/>
    </row>
    <row r="3" spans="1:15" ht="23.25" customHeight="1" x14ac:dyDescent="0.25">
      <c r="A3" s="7" t="s">
        <v>3</v>
      </c>
      <c r="B3" s="7" t="s">
        <v>16</v>
      </c>
      <c r="C3" s="7">
        <v>25.25</v>
      </c>
      <c r="D3" s="7">
        <v>52.95</v>
      </c>
      <c r="E3" s="4" t="s">
        <v>17</v>
      </c>
      <c r="F3" s="7">
        <v>14.67</v>
      </c>
      <c r="G3" s="7">
        <v>53.03</v>
      </c>
      <c r="H3" s="4" t="s">
        <v>18</v>
      </c>
      <c r="I3" s="7">
        <v>6.33</v>
      </c>
      <c r="J3" s="7">
        <v>32.53</v>
      </c>
      <c r="K3" s="4" t="s">
        <v>19</v>
      </c>
      <c r="L3" s="8">
        <v>13.33</v>
      </c>
      <c r="O3" s="1"/>
    </row>
    <row r="4" spans="1:15" ht="23.25" customHeight="1" x14ac:dyDescent="0.25">
      <c r="A4" s="7" t="s">
        <v>4</v>
      </c>
      <c r="B4" s="7" t="s">
        <v>16</v>
      </c>
      <c r="C4" s="7">
        <v>9.5</v>
      </c>
      <c r="D4" s="7">
        <v>14.06</v>
      </c>
      <c r="E4" s="4" t="s">
        <v>17</v>
      </c>
      <c r="F4" s="7">
        <v>9.33</v>
      </c>
      <c r="G4" s="7">
        <v>30.41</v>
      </c>
      <c r="H4" s="4" t="s">
        <v>18</v>
      </c>
      <c r="I4" s="7">
        <v>1.33</v>
      </c>
      <c r="J4" s="7">
        <v>9.42</v>
      </c>
      <c r="K4" s="4" t="s">
        <v>19</v>
      </c>
      <c r="L4" s="8">
        <v>10.67</v>
      </c>
      <c r="O4" s="1"/>
    </row>
    <row r="5" spans="1:15" ht="23.25" customHeight="1" x14ac:dyDescent="0.25">
      <c r="A5" s="7" t="s">
        <v>5</v>
      </c>
      <c r="B5" s="7" t="s">
        <v>16</v>
      </c>
      <c r="C5" s="7">
        <v>43.25</v>
      </c>
      <c r="D5" s="7">
        <v>91.29</v>
      </c>
      <c r="E5" s="4" t="s">
        <v>17</v>
      </c>
      <c r="F5" s="7">
        <v>15</v>
      </c>
      <c r="G5" s="7">
        <v>56.03</v>
      </c>
      <c r="H5" s="4" t="s">
        <v>18</v>
      </c>
      <c r="I5" s="7">
        <v>12</v>
      </c>
      <c r="J5" s="7">
        <v>61.37</v>
      </c>
      <c r="K5" s="4" t="s">
        <v>19</v>
      </c>
      <c r="L5" s="8">
        <v>16.670000000000002</v>
      </c>
      <c r="O5" s="1"/>
    </row>
    <row r="6" spans="1:15" ht="23.25" customHeight="1" x14ac:dyDescent="0.25">
      <c r="A6" s="7" t="s">
        <v>6</v>
      </c>
      <c r="B6" s="7" t="s">
        <v>16</v>
      </c>
      <c r="C6" s="7">
        <v>4.58</v>
      </c>
      <c r="D6" s="7">
        <v>5.74</v>
      </c>
      <c r="E6" s="4" t="s">
        <v>17</v>
      </c>
      <c r="F6" s="7">
        <v>-0.33</v>
      </c>
      <c r="G6" s="7">
        <v>3.24</v>
      </c>
      <c r="H6" s="4" t="s">
        <v>18</v>
      </c>
      <c r="I6" s="7">
        <v>2</v>
      </c>
      <c r="J6" s="7">
        <v>10.08</v>
      </c>
      <c r="K6" s="4" t="s">
        <v>19</v>
      </c>
      <c r="L6" s="8">
        <v>3</v>
      </c>
      <c r="O6" s="1"/>
    </row>
    <row r="7" spans="1:15" ht="23.25" customHeight="1" x14ac:dyDescent="0.25">
      <c r="A7" s="7" t="s">
        <v>7</v>
      </c>
      <c r="B7" s="7" t="s">
        <v>16</v>
      </c>
      <c r="C7" s="7">
        <v>25</v>
      </c>
      <c r="D7" s="7">
        <v>52.07</v>
      </c>
      <c r="E7" s="4" t="s">
        <v>17</v>
      </c>
      <c r="F7" s="7">
        <v>9.33</v>
      </c>
      <c r="G7" s="7">
        <v>30.41</v>
      </c>
      <c r="H7" s="4" t="s">
        <v>18</v>
      </c>
      <c r="I7" s="7">
        <v>5.33</v>
      </c>
      <c r="J7" s="7">
        <v>26.52</v>
      </c>
      <c r="K7" s="4" t="s">
        <v>19</v>
      </c>
      <c r="L7" s="8">
        <v>13.33</v>
      </c>
      <c r="O7" s="1"/>
    </row>
    <row r="8" spans="1:15" ht="23.25" customHeight="1" x14ac:dyDescent="0.25">
      <c r="A8" s="7" t="s">
        <v>8</v>
      </c>
      <c r="B8" s="7" t="s">
        <v>16</v>
      </c>
      <c r="C8" s="7">
        <v>14.83</v>
      </c>
      <c r="D8" s="7">
        <v>25.92</v>
      </c>
      <c r="E8" s="4" t="s">
        <v>17</v>
      </c>
      <c r="F8" s="7">
        <v>5.33</v>
      </c>
      <c r="G8" s="7">
        <v>16.14</v>
      </c>
      <c r="H8" s="4" t="s">
        <v>18</v>
      </c>
      <c r="I8" s="7"/>
      <c r="J8" s="7"/>
      <c r="K8" s="4" t="s">
        <v>19</v>
      </c>
      <c r="L8" s="8">
        <v>6.33</v>
      </c>
      <c r="O8" s="1"/>
    </row>
    <row r="9" spans="1:15" ht="23.25" customHeight="1" x14ac:dyDescent="0.25">
      <c r="A9" s="7" t="s">
        <v>9</v>
      </c>
      <c r="B9" s="7" t="s">
        <v>16</v>
      </c>
      <c r="C9" s="7">
        <v>-3.67</v>
      </c>
      <c r="D9" s="7">
        <v>0.33</v>
      </c>
      <c r="E9" s="4" t="s">
        <v>17</v>
      </c>
      <c r="F9" s="7">
        <v>-9</v>
      </c>
      <c r="G9" s="7">
        <v>0.02</v>
      </c>
      <c r="H9" s="4" t="s">
        <v>18</v>
      </c>
      <c r="I9" s="7">
        <v>-3.33</v>
      </c>
      <c r="J9" s="7">
        <v>0.36</v>
      </c>
      <c r="K9" s="4" t="s">
        <v>19</v>
      </c>
      <c r="L9" s="8">
        <v>3</v>
      </c>
      <c r="O9" s="1"/>
    </row>
    <row r="10" spans="1:15" ht="23.25" customHeight="1" x14ac:dyDescent="0.25">
      <c r="A10" s="7" t="s">
        <v>10</v>
      </c>
      <c r="B10" s="7" t="s">
        <v>16</v>
      </c>
      <c r="C10" s="7">
        <v>11.5</v>
      </c>
      <c r="D10" s="7">
        <v>18.71</v>
      </c>
      <c r="E10" s="4" t="s">
        <v>17</v>
      </c>
      <c r="F10" s="7">
        <v>11.67</v>
      </c>
      <c r="G10" s="7">
        <v>41.04</v>
      </c>
      <c r="H10" s="4" t="s">
        <v>18</v>
      </c>
      <c r="I10" s="7">
        <v>8.67</v>
      </c>
      <c r="J10" s="7">
        <v>43.26</v>
      </c>
      <c r="K10" s="4" t="s">
        <v>19</v>
      </c>
      <c r="L10" s="8">
        <v>-0.33</v>
      </c>
      <c r="O10" s="1"/>
    </row>
    <row r="11" spans="1:15" ht="23.25" customHeight="1" x14ac:dyDescent="0.25">
      <c r="A11" s="7" t="s">
        <v>11</v>
      </c>
      <c r="B11" s="7" t="s">
        <v>16</v>
      </c>
      <c r="C11" s="7">
        <v>24.5</v>
      </c>
      <c r="D11" s="7">
        <v>50.21</v>
      </c>
      <c r="E11" s="4" t="s">
        <v>17</v>
      </c>
      <c r="F11" s="7">
        <v>14.33</v>
      </c>
      <c r="G11" s="7">
        <v>52.3</v>
      </c>
      <c r="H11" s="4" t="s">
        <v>18</v>
      </c>
      <c r="I11" s="7">
        <v>7.33</v>
      </c>
      <c r="J11" s="7">
        <v>35.94</v>
      </c>
      <c r="K11" s="4" t="s">
        <v>19</v>
      </c>
      <c r="L11" s="8">
        <v>17.670000000000002</v>
      </c>
      <c r="O11" s="1"/>
    </row>
    <row r="12" spans="1:15" ht="23.25" customHeight="1" x14ac:dyDescent="0.25">
      <c r="A12" s="7" t="s">
        <v>12</v>
      </c>
      <c r="B12" s="7" t="s">
        <v>16</v>
      </c>
      <c r="C12" s="7">
        <v>7.42</v>
      </c>
      <c r="D12" s="7">
        <v>10.8</v>
      </c>
      <c r="E12" s="4" t="s">
        <v>17</v>
      </c>
      <c r="F12" s="7">
        <v>2</v>
      </c>
      <c r="G12" s="7">
        <v>8.52</v>
      </c>
      <c r="H12" s="4" t="s">
        <v>18</v>
      </c>
      <c r="I12" s="7">
        <v>-4</v>
      </c>
      <c r="J12" s="7">
        <v>0.26</v>
      </c>
      <c r="K12" s="4" t="s">
        <v>19</v>
      </c>
      <c r="L12" s="8">
        <v>9</v>
      </c>
      <c r="O12" s="1"/>
    </row>
    <row r="13" spans="1:15" ht="23.25" customHeight="1" x14ac:dyDescent="0.25">
      <c r="A13" s="7" t="s">
        <v>13</v>
      </c>
      <c r="B13" s="7" t="s">
        <v>16</v>
      </c>
      <c r="C13" s="7">
        <v>23.67</v>
      </c>
      <c r="D13" s="7">
        <v>48.67</v>
      </c>
      <c r="E13" s="4" t="s">
        <v>17</v>
      </c>
      <c r="F13" s="7">
        <v>9.33</v>
      </c>
      <c r="G13" s="7">
        <v>30.41</v>
      </c>
      <c r="H13" s="4" t="s">
        <v>18</v>
      </c>
      <c r="I13" s="7">
        <v>4</v>
      </c>
      <c r="J13" s="7">
        <v>20.399999999999999</v>
      </c>
      <c r="K13" s="4" t="s">
        <v>19</v>
      </c>
      <c r="L13" s="8">
        <v>9</v>
      </c>
      <c r="O13" s="1"/>
    </row>
    <row r="14" spans="1:15" ht="23.25" customHeight="1" x14ac:dyDescent="0.25">
      <c r="A14" s="7" t="s">
        <v>14</v>
      </c>
      <c r="B14" s="7" t="s">
        <v>16</v>
      </c>
      <c r="C14" s="7">
        <v>42.17</v>
      </c>
      <c r="D14" s="7">
        <v>89.7</v>
      </c>
      <c r="E14" s="4" t="s">
        <v>17</v>
      </c>
      <c r="F14" s="7">
        <v>14.67</v>
      </c>
      <c r="G14" s="7">
        <v>53.03</v>
      </c>
      <c r="H14" s="4" t="s">
        <v>18</v>
      </c>
      <c r="I14" s="7">
        <v>9.67</v>
      </c>
      <c r="J14" s="7">
        <v>49.55</v>
      </c>
      <c r="K14" s="4" t="s">
        <v>19</v>
      </c>
      <c r="L14" s="8">
        <v>18.329999999999998</v>
      </c>
      <c r="O14" s="1"/>
    </row>
    <row r="15" spans="1:15" ht="23.25" customHeight="1" x14ac:dyDescent="0.25">
      <c r="A15" s="4" t="s">
        <v>26</v>
      </c>
      <c r="B15" s="7"/>
      <c r="C15" s="7"/>
      <c r="D15" s="7"/>
      <c r="F15" s="7"/>
      <c r="G15" s="7"/>
      <c r="I15" s="7"/>
      <c r="J15" s="7"/>
      <c r="L15" s="8"/>
      <c r="O15" s="1"/>
    </row>
    <row r="16" spans="1:15" ht="23.25" customHeight="1" x14ac:dyDescent="0.25">
      <c r="A16" s="6" t="s">
        <v>37</v>
      </c>
      <c r="B16" s="7"/>
      <c r="C16" s="7"/>
      <c r="D16" s="7"/>
      <c r="F16" s="7"/>
      <c r="G16" s="7"/>
      <c r="I16" s="7"/>
      <c r="J16" s="7"/>
      <c r="L16" s="8"/>
      <c r="O16" s="1"/>
    </row>
    <row r="17" spans="1:15" ht="23.25" customHeight="1" x14ac:dyDescent="0.25">
      <c r="A17" s="6" t="s">
        <v>38</v>
      </c>
      <c r="B17" s="7"/>
      <c r="C17" s="7"/>
      <c r="D17" s="7"/>
      <c r="F17" s="7"/>
      <c r="G17" s="7"/>
      <c r="I17" s="7"/>
      <c r="J17" s="7"/>
      <c r="L17" s="8"/>
      <c r="O17" s="1"/>
    </row>
  </sheetData>
  <pageMargins left="0.7" right="0.7" top="0.78740157499999996" bottom="0.78740157499999996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Titulní strana</vt:lpstr>
      <vt:lpstr>Pokyny</vt:lpstr>
      <vt:lpstr>Vzor</vt:lpstr>
      <vt:lpstr>1</vt:lpstr>
      <vt:lpstr>2</vt:lpstr>
    </vt:vector>
  </TitlesOfParts>
  <Company>Acer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Jakub Černý</cp:lastModifiedBy>
  <cp:lastPrinted>2013-07-02T10:08:42Z</cp:lastPrinted>
  <dcterms:created xsi:type="dcterms:W3CDTF">2011-04-07T05:46:37Z</dcterms:created>
  <dcterms:modified xsi:type="dcterms:W3CDTF">2013-07-02T10:20:29Z</dcterms:modified>
</cp:coreProperties>
</file>