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5180" windowHeight="8070"/>
  </bookViews>
  <sheets>
    <sheet name="úvodní-list" sheetId="3" r:id="rId1"/>
    <sheet name="PŘÍKLAD_ZADÁNÍ" sheetId="2" r:id="rId2"/>
    <sheet name="PŘÍKLAD_ŘEŠENÍ" sheetId="1" r:id="rId3"/>
    <sheet name="PŘÍKLAD_2_ZADÁNÍ" sheetId="4" r:id="rId4"/>
    <sheet name="PŘÍKLAD_2_ŘEŠENÍ" sheetId="5" r:id="rId5"/>
  </sheets>
  <calcPr calcId="125725"/>
</workbook>
</file>

<file path=xl/calcChain.xml><?xml version="1.0" encoding="utf-8"?>
<calcChain xmlns="http://schemas.openxmlformats.org/spreadsheetml/2006/main">
  <c r="F9" i="5"/>
  <c r="F8"/>
  <c r="C9"/>
  <c r="D9"/>
  <c r="E9"/>
  <c r="B9"/>
  <c r="C8"/>
  <c r="D8"/>
  <c r="E8"/>
  <c r="B8"/>
  <c r="F4"/>
  <c r="F5"/>
  <c r="F6"/>
  <c r="F7"/>
  <c r="F3"/>
  <c r="J9" i="1"/>
  <c r="I9"/>
  <c r="F9"/>
  <c r="E9"/>
  <c r="D9"/>
  <c r="C9"/>
  <c r="B9"/>
  <c r="K8"/>
  <c r="K4"/>
  <c r="K5"/>
  <c r="K6"/>
  <c r="K7"/>
  <c r="K3"/>
  <c r="F5"/>
  <c r="I4"/>
  <c r="I5"/>
  <c r="I6"/>
  <c r="I7"/>
  <c r="I8"/>
  <c r="I3"/>
  <c r="F6"/>
  <c r="G4"/>
  <c r="G5"/>
  <c r="G6"/>
  <c r="G7"/>
  <c r="G8"/>
  <c r="G3"/>
  <c r="F7"/>
  <c r="F8"/>
  <c r="F4"/>
  <c r="F3"/>
</calcChain>
</file>

<file path=xl/sharedStrings.xml><?xml version="1.0" encoding="utf-8"?>
<sst xmlns="http://schemas.openxmlformats.org/spreadsheetml/2006/main" count="53" uniqueCount="44">
  <si>
    <t>domovní čísla popisná</t>
  </si>
  <si>
    <t>spotřeba za leden (kW)</t>
  </si>
  <si>
    <t>počáteční stav elektroměru (kW)</t>
  </si>
  <si>
    <t>spotřeba za únor (kW)</t>
  </si>
  <si>
    <t>spotřeba za březen (kW)</t>
  </si>
  <si>
    <t>spotřeba za 3 měsísce (kW)</t>
  </si>
  <si>
    <t>Průměrná spotřeba za měsíc</t>
  </si>
  <si>
    <t>cena za kW (dle tarifu)</t>
  </si>
  <si>
    <t>poplatek (cena) za 3 měsíce</t>
  </si>
  <si>
    <t>Platba za předchozí období</t>
  </si>
  <si>
    <t>Zvýšení zálohy/nezvýšení zálohy</t>
  </si>
  <si>
    <t>čp. 120</t>
  </si>
  <si>
    <t>čp. 121</t>
  </si>
  <si>
    <t>čp. 122</t>
  </si>
  <si>
    <t>čp. 123</t>
  </si>
  <si>
    <t>čp. 124</t>
  </si>
  <si>
    <t>čp. 125</t>
  </si>
  <si>
    <t>Celkem</t>
  </si>
  <si>
    <t>Spotřeba elektřiny v Semilech v ulici Dlouhá</t>
  </si>
  <si>
    <t>Název školy</t>
  </si>
  <si>
    <t>Gymnázium, střední odborná škola, střední odborné učiliště a vyšší odborná škola, Hořice</t>
  </si>
  <si>
    <t>Číslo projektu</t>
  </si>
  <si>
    <t xml:space="preserve">CZ.1.07/1.5.00/34.0873 </t>
  </si>
  <si>
    <t>Název materiálu</t>
  </si>
  <si>
    <t>Autor</t>
  </si>
  <si>
    <t>Ing. Tomáš Horák</t>
  </si>
  <si>
    <t>Tematická oblast</t>
  </si>
  <si>
    <t>Excel pro SOŠ</t>
  </si>
  <si>
    <t>Ročník</t>
  </si>
  <si>
    <t>čtvrtý</t>
  </si>
  <si>
    <t>Datum tvorby</t>
  </si>
  <si>
    <t>Anotace</t>
  </si>
  <si>
    <t>Metodický pokyn</t>
  </si>
  <si>
    <t>Počet zemřelých na silnicích v ČR v letech 2008 - 2012</t>
  </si>
  <si>
    <t>řidiči aut</t>
  </si>
  <si>
    <t>řidiči motocyklů</t>
  </si>
  <si>
    <t>cyklisté</t>
  </si>
  <si>
    <t>chodci</t>
  </si>
  <si>
    <t>celkem</t>
  </si>
  <si>
    <t>průměr na rok</t>
  </si>
  <si>
    <t>S materiálem mohou studenti samostatně pracovat, přecházejí z listu na list, provádí zadané operace. Materiál umožňuje vytisknutí jako opakovací učivo. Časová dotace 45 minut.</t>
  </si>
  <si>
    <t>Materiál slouží na zopakování učiva v pokročilé úrovni znalostí v programu MS Excel (verze 2007). Materiál obsahuje 2 příklady věnované tabulkám, vzorcům a grafům.</t>
  </si>
  <si>
    <t>Opakovací test, VY_32_INOVACE_07.01.19</t>
  </si>
  <si>
    <t>listopad 2012</t>
  </si>
</sst>
</file>

<file path=xl/styles.xml><?xml version="1.0" encoding="utf-8"?>
<styleSheet xmlns="http://schemas.openxmlformats.org/spreadsheetml/2006/main">
  <numFmts count="2">
    <numFmt numFmtId="164" formatCode="#,##0\ [$€-1]"/>
    <numFmt numFmtId="165" formatCode="#,##0.00\ [$€-1]"/>
  </numFmts>
  <fonts count="1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8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4"/>
      <color rgb="FF000000"/>
      <name val="Arial"/>
      <family val="2"/>
      <charset val="238"/>
    </font>
    <font>
      <sz val="14"/>
      <color theme="1"/>
      <name val="Arial"/>
      <family val="2"/>
      <charset val="238"/>
    </font>
    <font>
      <sz val="14"/>
      <name val="Arial"/>
      <family val="2"/>
      <charset val="238"/>
    </font>
    <font>
      <sz val="14"/>
      <name val="Tahoma"/>
      <family val="2"/>
      <charset val="238"/>
    </font>
    <font>
      <sz val="14"/>
      <color theme="1"/>
      <name val="Tahoma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4506668294322"/>
        <bgColor indexed="64"/>
      </patternFill>
    </fill>
  </fills>
  <borders count="44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 style="thick">
        <color auto="1"/>
      </diagonal>
    </border>
    <border diagonalUp="1" diagonalDown="1">
      <left style="thin">
        <color auto="1"/>
      </left>
      <right/>
      <top style="thick">
        <color auto="1"/>
      </top>
      <bottom style="thick">
        <color auto="1"/>
      </bottom>
      <diagonal style="thick">
        <color auto="1"/>
      </diagonal>
    </border>
    <border diagonalUp="1" diagonalDown="1">
      <left/>
      <right style="thick">
        <color auto="1"/>
      </right>
      <top style="thick">
        <color auto="1"/>
      </top>
      <bottom style="thick">
        <color auto="1"/>
      </bottom>
      <diagonal style="thick">
        <color auto="1"/>
      </diagonal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5" fontId="1" fillId="0" borderId="17" xfId="0" applyNumberFormat="1" applyFont="1" applyBorder="1" applyAlignment="1">
      <alignment horizontal="center" vertical="center"/>
    </xf>
    <xf numFmtId="165" fontId="1" fillId="0" borderId="18" xfId="0" applyNumberFormat="1" applyFont="1" applyBorder="1" applyAlignment="1">
      <alignment horizontal="center" vertical="center"/>
    </xf>
    <xf numFmtId="165" fontId="1" fillId="0" borderId="19" xfId="0" applyNumberFormat="1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 wrapText="1" indent="1"/>
    </xf>
    <xf numFmtId="0" fontId="4" fillId="0" borderId="29" xfId="0" applyFont="1" applyBorder="1" applyAlignment="1">
      <alignment horizontal="left" vertical="center" wrapText="1" indent="1"/>
    </xf>
    <xf numFmtId="0" fontId="4" fillId="0" borderId="30" xfId="0" applyFont="1" applyBorder="1" applyAlignment="1">
      <alignment horizontal="left" vertical="center" wrapText="1" indent="1"/>
    </xf>
    <xf numFmtId="0" fontId="4" fillId="0" borderId="31" xfId="0" applyFont="1" applyBorder="1" applyAlignment="1">
      <alignment horizontal="left" vertical="center" indent="1" readingOrder="1"/>
    </xf>
    <xf numFmtId="49" fontId="5" fillId="0" borderId="32" xfId="0" applyNumberFormat="1" applyFont="1" applyBorder="1" applyAlignment="1">
      <alignment horizontal="left" vertical="center" wrapText="1" indent="1"/>
    </xf>
    <xf numFmtId="49" fontId="4" fillId="0" borderId="31" xfId="0" applyNumberFormat="1" applyFont="1" applyBorder="1" applyAlignment="1">
      <alignment horizontal="left" vertical="center" wrapText="1" indent="1" readingOrder="1"/>
    </xf>
    <xf numFmtId="0" fontId="4" fillId="0" borderId="33" xfId="0" applyFont="1" applyBorder="1" applyAlignment="1">
      <alignment horizontal="left" vertical="center" wrapText="1" indent="1"/>
    </xf>
    <xf numFmtId="49" fontId="6" fillId="0" borderId="34" xfId="0" applyNumberFormat="1" applyFont="1" applyBorder="1" applyAlignment="1">
      <alignment horizontal="left" vertical="center" wrapText="1" indent="1"/>
    </xf>
    <xf numFmtId="0" fontId="7" fillId="0" borderId="0" xfId="0" applyFont="1" applyFill="1" applyBorder="1" applyAlignment="1"/>
    <xf numFmtId="0" fontId="0" fillId="0" borderId="0" xfId="0" applyFill="1" applyBorder="1" applyAlignment="1">
      <alignment wrapText="1"/>
    </xf>
    <xf numFmtId="0" fontId="0" fillId="0" borderId="0" xfId="0" applyAlignment="1">
      <alignment wrapText="1"/>
    </xf>
    <xf numFmtId="0" fontId="7" fillId="0" borderId="0" xfId="0" applyFont="1" applyFill="1" applyBorder="1" applyAlignment="1">
      <alignment horizontal="left"/>
    </xf>
    <xf numFmtId="0" fontId="0" fillId="0" borderId="0" xfId="0" applyFill="1" applyBorder="1"/>
    <xf numFmtId="0" fontId="8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Fill="1" applyBorder="1"/>
    <xf numFmtId="0" fontId="9" fillId="0" borderId="2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39" xfId="0" applyFont="1" applyFill="1" applyBorder="1" applyAlignment="1">
      <alignment horizontal="right" vertical="center"/>
    </xf>
    <xf numFmtId="0" fontId="9" fillId="0" borderId="36" xfId="0" applyFont="1" applyFill="1" applyBorder="1" applyAlignment="1">
      <alignment horizontal="right" vertical="center"/>
    </xf>
    <xf numFmtId="0" fontId="9" fillId="0" borderId="41" xfId="0" applyFont="1" applyFill="1" applyBorder="1" applyAlignment="1">
      <alignment horizontal="right" vertical="center"/>
    </xf>
    <xf numFmtId="0" fontId="9" fillId="0" borderId="39" xfId="0" applyFont="1" applyFill="1" applyBorder="1" applyAlignment="1">
      <alignment horizontal="center" vertical="center"/>
    </xf>
    <xf numFmtId="0" fontId="9" fillId="0" borderId="36" xfId="0" applyFont="1" applyFill="1" applyBorder="1" applyAlignment="1">
      <alignment horizontal="center" vertical="center"/>
    </xf>
    <xf numFmtId="0" fontId="9" fillId="0" borderId="40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left" vertical="center" wrapText="1"/>
    </xf>
    <xf numFmtId="0" fontId="10" fillId="2" borderId="38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38" xfId="0" applyFont="1" applyFill="1" applyBorder="1" applyAlignment="1">
      <alignment horizontal="right" vertical="center" wrapText="1"/>
    </xf>
    <xf numFmtId="0" fontId="10" fillId="0" borderId="17" xfId="0" applyFont="1" applyFill="1" applyBorder="1" applyAlignment="1">
      <alignment horizontal="left" vertical="center"/>
    </xf>
    <xf numFmtId="0" fontId="10" fillId="0" borderId="18" xfId="0" applyFont="1" applyFill="1" applyBorder="1" applyAlignment="1">
      <alignment horizontal="left" vertical="center"/>
    </xf>
    <xf numFmtId="0" fontId="10" fillId="0" borderId="19" xfId="0" applyFont="1" applyFill="1" applyBorder="1" applyAlignment="1">
      <alignment horizontal="left" vertical="center"/>
    </xf>
    <xf numFmtId="0" fontId="10" fillId="0" borderId="37" xfId="0" applyFont="1" applyFill="1" applyBorder="1" applyAlignment="1">
      <alignment horizontal="left" vertical="center"/>
    </xf>
    <xf numFmtId="0" fontId="9" fillId="0" borderId="25" xfId="0" applyFont="1" applyFill="1" applyBorder="1" applyAlignment="1">
      <alignment horizontal="center" vertical="center"/>
    </xf>
    <xf numFmtId="0" fontId="9" fillId="0" borderId="42" xfId="0" applyFont="1" applyFill="1" applyBorder="1" applyAlignment="1">
      <alignment horizontal="center" vertical="center"/>
    </xf>
    <xf numFmtId="0" fontId="9" fillId="0" borderId="43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2" borderId="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2">
    <dxf>
      <font>
        <b/>
        <i val="0"/>
        <color rgb="FF007FDE"/>
      </font>
    </dxf>
    <dxf>
      <font>
        <b/>
        <i val="0"/>
        <color rgb="FFFF0000"/>
      </font>
    </dxf>
  </dxfs>
  <tableStyles count="0" defaultTableStyle="TableStyleMedium9" defaultPivotStyle="PivotStyleLight16"/>
  <colors>
    <mruColors>
      <color rgb="FF007FDE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tx>
        <c:rich>
          <a:bodyPr/>
          <a:lstStyle/>
          <a:p>
            <a:pPr>
              <a:defRPr sz="1600"/>
            </a:pPr>
            <a:r>
              <a:rPr lang="cs-CZ" sz="1600"/>
              <a:t>P</a:t>
            </a:r>
            <a:r>
              <a:rPr lang="en-US" sz="1600"/>
              <a:t>očáteční stav elektroměru (kW)</a:t>
            </a:r>
            <a:r>
              <a:rPr lang="cs-CZ" sz="1600"/>
              <a:t> - Graf 1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PŘÍKLAD_ŘEŠENÍ!$B$2</c:f>
              <c:strCache>
                <c:ptCount val="1"/>
                <c:pt idx="0">
                  <c:v>počáteční stav elektroměru (kW)</c:v>
                </c:pt>
              </c:strCache>
            </c:strRef>
          </c:tx>
          <c:cat>
            <c:strRef>
              <c:f>PŘÍKLAD_ŘEŠENÍ!$A$3:$A$8</c:f>
              <c:strCache>
                <c:ptCount val="6"/>
                <c:pt idx="0">
                  <c:v>čp. 120</c:v>
                </c:pt>
                <c:pt idx="1">
                  <c:v>čp. 121</c:v>
                </c:pt>
                <c:pt idx="2">
                  <c:v>čp. 122</c:v>
                </c:pt>
                <c:pt idx="3">
                  <c:v>čp. 123</c:v>
                </c:pt>
                <c:pt idx="4">
                  <c:v>čp. 124</c:v>
                </c:pt>
                <c:pt idx="5">
                  <c:v>čp. 125</c:v>
                </c:pt>
              </c:strCache>
            </c:strRef>
          </c:cat>
          <c:val>
            <c:numRef>
              <c:f>PŘÍKLAD_ŘEŠENÍ!$B$3:$B$8</c:f>
              <c:numCache>
                <c:formatCode>General</c:formatCode>
                <c:ptCount val="6"/>
                <c:pt idx="0">
                  <c:v>1200</c:v>
                </c:pt>
                <c:pt idx="1">
                  <c:v>1350</c:v>
                </c:pt>
                <c:pt idx="2">
                  <c:v>1400</c:v>
                </c:pt>
                <c:pt idx="3">
                  <c:v>1480</c:v>
                </c:pt>
                <c:pt idx="4">
                  <c:v>1450</c:v>
                </c:pt>
                <c:pt idx="5">
                  <c:v>1500</c:v>
                </c:pt>
              </c:numCache>
            </c:numRef>
          </c:val>
        </c:ser>
        <c:axId val="88497152"/>
        <c:axId val="88462464"/>
      </c:barChart>
      <c:catAx>
        <c:axId val="8849715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domy - čísla popisná</a:t>
                </a:r>
              </a:p>
            </c:rich>
          </c:tx>
        </c:title>
        <c:tickLblPos val="nextTo"/>
        <c:crossAx val="88462464"/>
        <c:crosses val="autoZero"/>
        <c:auto val="1"/>
        <c:lblAlgn val="ctr"/>
        <c:lblOffset val="100"/>
      </c:catAx>
      <c:valAx>
        <c:axId val="88462464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stav elektroměru v kW</a:t>
                </a:r>
              </a:p>
            </c:rich>
          </c:tx>
        </c:title>
        <c:numFmt formatCode="General" sourceLinked="1"/>
        <c:tickLblPos val="nextTo"/>
        <c:crossAx val="88497152"/>
        <c:crosses val="autoZero"/>
        <c:crossBetween val="between"/>
      </c:valAx>
    </c:plotArea>
    <c:plotVisOnly val="1"/>
  </c:chart>
  <c:printSettings>
    <c:headerFooter/>
    <c:pageMargins b="0.78740157499999996" l="0.70000000000000051" r="0.70000000000000051" t="0.78740157499999996" header="0.30000000000000027" footer="0.30000000000000027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tx>
        <c:rich>
          <a:bodyPr/>
          <a:lstStyle/>
          <a:p>
            <a:pPr>
              <a:defRPr sz="1200"/>
            </a:pPr>
            <a:r>
              <a:rPr lang="cs-CZ" sz="1200"/>
              <a:t>Vývoj</a:t>
            </a:r>
            <a:r>
              <a:rPr lang="cs-CZ" sz="1200" baseline="0"/>
              <a:t> spotřeby elektřiny od ledna do března - Graf 2</a:t>
            </a:r>
          </a:p>
        </c:rich>
      </c:tx>
    </c:title>
    <c:plotArea>
      <c:layout/>
      <c:lineChart>
        <c:grouping val="standard"/>
        <c:ser>
          <c:idx val="0"/>
          <c:order val="0"/>
          <c:tx>
            <c:strRef>
              <c:f>PŘÍKLAD_ŘEŠENÍ!$A$3</c:f>
              <c:strCache>
                <c:ptCount val="1"/>
                <c:pt idx="0">
                  <c:v>čp. 120</c:v>
                </c:pt>
              </c:strCache>
            </c:strRef>
          </c:tx>
          <c:marker>
            <c:symbol val="none"/>
          </c:marker>
          <c:cat>
            <c:strRef>
              <c:f>PŘÍKLAD_ŘEŠENÍ!$C$2:$E$2</c:f>
              <c:strCache>
                <c:ptCount val="3"/>
                <c:pt idx="0">
                  <c:v>spotřeba za leden (kW)</c:v>
                </c:pt>
                <c:pt idx="1">
                  <c:v>spotřeba za únor (kW)</c:v>
                </c:pt>
                <c:pt idx="2">
                  <c:v>spotřeba za březen (kW)</c:v>
                </c:pt>
              </c:strCache>
            </c:strRef>
          </c:cat>
          <c:val>
            <c:numRef>
              <c:f>PŘÍKLAD_ŘEŠENÍ!$C$3:$E$3</c:f>
              <c:numCache>
                <c:formatCode>General</c:formatCode>
                <c:ptCount val="3"/>
                <c:pt idx="0">
                  <c:v>500</c:v>
                </c:pt>
                <c:pt idx="1">
                  <c:v>550</c:v>
                </c:pt>
                <c:pt idx="2">
                  <c:v>530</c:v>
                </c:pt>
              </c:numCache>
            </c:numRef>
          </c:val>
        </c:ser>
        <c:ser>
          <c:idx val="1"/>
          <c:order val="1"/>
          <c:tx>
            <c:strRef>
              <c:f>PŘÍKLAD_ŘEŠENÍ!$A$4</c:f>
              <c:strCache>
                <c:ptCount val="1"/>
                <c:pt idx="0">
                  <c:v>čp. 121</c:v>
                </c:pt>
              </c:strCache>
            </c:strRef>
          </c:tx>
          <c:marker>
            <c:symbol val="none"/>
          </c:marker>
          <c:cat>
            <c:strRef>
              <c:f>PŘÍKLAD_ŘEŠENÍ!$C$2:$E$2</c:f>
              <c:strCache>
                <c:ptCount val="3"/>
                <c:pt idx="0">
                  <c:v>spotřeba za leden (kW)</c:v>
                </c:pt>
                <c:pt idx="1">
                  <c:v>spotřeba za únor (kW)</c:v>
                </c:pt>
                <c:pt idx="2">
                  <c:v>spotřeba za březen (kW)</c:v>
                </c:pt>
              </c:strCache>
            </c:strRef>
          </c:cat>
          <c:val>
            <c:numRef>
              <c:f>PŘÍKLAD_ŘEŠENÍ!$C$4:$E$4</c:f>
              <c:numCache>
                <c:formatCode>General</c:formatCode>
                <c:ptCount val="3"/>
                <c:pt idx="0">
                  <c:v>550</c:v>
                </c:pt>
                <c:pt idx="1">
                  <c:v>550</c:v>
                </c:pt>
                <c:pt idx="2">
                  <c:v>500</c:v>
                </c:pt>
              </c:numCache>
            </c:numRef>
          </c:val>
        </c:ser>
        <c:ser>
          <c:idx val="2"/>
          <c:order val="2"/>
          <c:tx>
            <c:strRef>
              <c:f>PŘÍKLAD_ŘEŠENÍ!$A$5</c:f>
              <c:strCache>
                <c:ptCount val="1"/>
                <c:pt idx="0">
                  <c:v>čp. 122</c:v>
                </c:pt>
              </c:strCache>
            </c:strRef>
          </c:tx>
          <c:marker>
            <c:symbol val="none"/>
          </c:marker>
          <c:cat>
            <c:strRef>
              <c:f>PŘÍKLAD_ŘEŠENÍ!$C$2:$E$2</c:f>
              <c:strCache>
                <c:ptCount val="3"/>
                <c:pt idx="0">
                  <c:v>spotřeba za leden (kW)</c:v>
                </c:pt>
                <c:pt idx="1">
                  <c:v>spotřeba za únor (kW)</c:v>
                </c:pt>
                <c:pt idx="2">
                  <c:v>spotřeba za březen (kW)</c:v>
                </c:pt>
              </c:strCache>
            </c:strRef>
          </c:cat>
          <c:val>
            <c:numRef>
              <c:f>PŘÍKLAD_ŘEŠENÍ!$C$5:$E$5</c:f>
              <c:numCache>
                <c:formatCode>General</c:formatCode>
                <c:ptCount val="3"/>
                <c:pt idx="0">
                  <c:v>550</c:v>
                </c:pt>
                <c:pt idx="1">
                  <c:v>500</c:v>
                </c:pt>
                <c:pt idx="2">
                  <c:v>450</c:v>
                </c:pt>
              </c:numCache>
            </c:numRef>
          </c:val>
        </c:ser>
        <c:ser>
          <c:idx val="3"/>
          <c:order val="3"/>
          <c:tx>
            <c:strRef>
              <c:f>PŘÍKLAD_ŘEŠENÍ!$A$6</c:f>
              <c:strCache>
                <c:ptCount val="1"/>
                <c:pt idx="0">
                  <c:v>čp. 123</c:v>
                </c:pt>
              </c:strCache>
            </c:strRef>
          </c:tx>
          <c:marker>
            <c:symbol val="none"/>
          </c:marker>
          <c:cat>
            <c:strRef>
              <c:f>PŘÍKLAD_ŘEŠENÍ!$C$2:$E$2</c:f>
              <c:strCache>
                <c:ptCount val="3"/>
                <c:pt idx="0">
                  <c:v>spotřeba za leden (kW)</c:v>
                </c:pt>
                <c:pt idx="1">
                  <c:v>spotřeba za únor (kW)</c:v>
                </c:pt>
                <c:pt idx="2">
                  <c:v>spotřeba za březen (kW)</c:v>
                </c:pt>
              </c:strCache>
            </c:strRef>
          </c:cat>
          <c:val>
            <c:numRef>
              <c:f>PŘÍKLAD_ŘEŠENÍ!$C$6:$E$6</c:f>
              <c:numCache>
                <c:formatCode>General</c:formatCode>
                <c:ptCount val="3"/>
                <c:pt idx="0">
                  <c:v>500</c:v>
                </c:pt>
                <c:pt idx="1">
                  <c:v>560</c:v>
                </c:pt>
                <c:pt idx="2">
                  <c:v>600</c:v>
                </c:pt>
              </c:numCache>
            </c:numRef>
          </c:val>
        </c:ser>
        <c:ser>
          <c:idx val="4"/>
          <c:order val="4"/>
          <c:tx>
            <c:strRef>
              <c:f>PŘÍKLAD_ŘEŠENÍ!$A$7</c:f>
              <c:strCache>
                <c:ptCount val="1"/>
                <c:pt idx="0">
                  <c:v>čp. 124</c:v>
                </c:pt>
              </c:strCache>
            </c:strRef>
          </c:tx>
          <c:marker>
            <c:symbol val="none"/>
          </c:marker>
          <c:cat>
            <c:strRef>
              <c:f>PŘÍKLAD_ŘEŠENÍ!$C$2:$E$2</c:f>
              <c:strCache>
                <c:ptCount val="3"/>
                <c:pt idx="0">
                  <c:v>spotřeba za leden (kW)</c:v>
                </c:pt>
                <c:pt idx="1">
                  <c:v>spotřeba za únor (kW)</c:v>
                </c:pt>
                <c:pt idx="2">
                  <c:v>spotřeba za březen (kW)</c:v>
                </c:pt>
              </c:strCache>
            </c:strRef>
          </c:cat>
          <c:val>
            <c:numRef>
              <c:f>PŘÍKLAD_ŘEŠENÍ!$C$7:$E$7</c:f>
              <c:numCache>
                <c:formatCode>General</c:formatCode>
                <c:ptCount val="3"/>
                <c:pt idx="0">
                  <c:v>400</c:v>
                </c:pt>
                <c:pt idx="1">
                  <c:v>450</c:v>
                </c:pt>
                <c:pt idx="2">
                  <c:v>450</c:v>
                </c:pt>
              </c:numCache>
            </c:numRef>
          </c:val>
        </c:ser>
        <c:ser>
          <c:idx val="5"/>
          <c:order val="5"/>
          <c:tx>
            <c:strRef>
              <c:f>PŘÍKLAD_ŘEŠENÍ!$A$8</c:f>
              <c:strCache>
                <c:ptCount val="1"/>
                <c:pt idx="0">
                  <c:v>čp. 125</c:v>
                </c:pt>
              </c:strCache>
            </c:strRef>
          </c:tx>
          <c:marker>
            <c:symbol val="none"/>
          </c:marker>
          <c:cat>
            <c:strRef>
              <c:f>PŘÍKLAD_ŘEŠENÍ!$C$2:$E$2</c:f>
              <c:strCache>
                <c:ptCount val="3"/>
                <c:pt idx="0">
                  <c:v>spotřeba za leden (kW)</c:v>
                </c:pt>
                <c:pt idx="1">
                  <c:v>spotřeba za únor (kW)</c:v>
                </c:pt>
                <c:pt idx="2">
                  <c:v>spotřeba za březen (kW)</c:v>
                </c:pt>
              </c:strCache>
            </c:strRef>
          </c:cat>
          <c:val>
            <c:numRef>
              <c:f>PŘÍKLAD_ŘEŠENÍ!$C$8:$E$8</c:f>
              <c:numCache>
                <c:formatCode>General</c:formatCode>
                <c:ptCount val="3"/>
                <c:pt idx="0">
                  <c:v>550</c:v>
                </c:pt>
                <c:pt idx="1">
                  <c:v>500</c:v>
                </c:pt>
                <c:pt idx="2">
                  <c:v>500</c:v>
                </c:pt>
              </c:numCache>
            </c:numRef>
          </c:val>
        </c:ser>
        <c:marker val="1"/>
        <c:axId val="88724224"/>
        <c:axId val="88726144"/>
      </c:lineChart>
      <c:catAx>
        <c:axId val="8872422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měsíce spotřeby</a:t>
                </a:r>
              </a:p>
            </c:rich>
          </c:tx>
        </c:title>
        <c:tickLblPos val="nextTo"/>
        <c:crossAx val="88726144"/>
        <c:crosses val="autoZero"/>
        <c:auto val="1"/>
        <c:lblAlgn val="ctr"/>
        <c:lblOffset val="100"/>
      </c:catAx>
      <c:valAx>
        <c:axId val="88726144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stav elektroměru v kW</a:t>
                </a:r>
              </a:p>
            </c:rich>
          </c:tx>
        </c:title>
        <c:numFmt formatCode="General" sourceLinked="1"/>
        <c:tickLblPos val="nextTo"/>
        <c:crossAx val="88724224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8740157499999996" l="0.70000000000000051" r="0.70000000000000051" t="0.78740157499999996" header="0.30000000000000027" footer="0.30000000000000027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tx>
        <c:rich>
          <a:bodyPr/>
          <a:lstStyle/>
          <a:p>
            <a:pPr>
              <a:defRPr sz="1400"/>
            </a:pPr>
            <a:r>
              <a:rPr lang="cs-CZ" sz="1400"/>
              <a:t>poměr  celkové spotřeby elektřiny domácností za</a:t>
            </a:r>
            <a:r>
              <a:rPr lang="en-US" sz="1400"/>
              <a:t> 3 měsíce (kW)</a:t>
            </a:r>
            <a:r>
              <a:rPr lang="cs-CZ" sz="1400"/>
              <a:t> - Graf 3</a:t>
            </a:r>
            <a:endParaRPr lang="en-US" sz="1400"/>
          </a:p>
        </c:rich>
      </c:tx>
    </c:title>
    <c:plotArea>
      <c:layout/>
      <c:pieChart>
        <c:varyColors val="1"/>
        <c:ser>
          <c:idx val="0"/>
          <c:order val="0"/>
          <c:tx>
            <c:strRef>
              <c:f>PŘÍKLAD_ŘEŠENÍ!$F$2</c:f>
              <c:strCache>
                <c:ptCount val="1"/>
                <c:pt idx="0">
                  <c:v>spotřeba za 3 měsísce (kW)</c:v>
                </c:pt>
              </c:strCache>
            </c:strRef>
          </c:tx>
          <c:dLbls>
            <c:dLblPos val="outEnd"/>
            <c:showCatName val="1"/>
            <c:showPercent val="1"/>
            <c:showLeaderLines val="1"/>
          </c:dLbls>
          <c:cat>
            <c:strRef>
              <c:f>PŘÍKLAD_ŘEŠENÍ!$A$3:$A$8</c:f>
              <c:strCache>
                <c:ptCount val="6"/>
                <c:pt idx="0">
                  <c:v>čp. 120</c:v>
                </c:pt>
                <c:pt idx="1">
                  <c:v>čp. 121</c:v>
                </c:pt>
                <c:pt idx="2">
                  <c:v>čp. 122</c:v>
                </c:pt>
                <c:pt idx="3">
                  <c:v>čp. 123</c:v>
                </c:pt>
                <c:pt idx="4">
                  <c:v>čp. 124</c:v>
                </c:pt>
                <c:pt idx="5">
                  <c:v>čp. 125</c:v>
                </c:pt>
              </c:strCache>
            </c:strRef>
          </c:cat>
          <c:val>
            <c:numRef>
              <c:f>PŘÍKLAD_ŘEŠENÍ!$F$3:$F$8</c:f>
              <c:numCache>
                <c:formatCode>General</c:formatCode>
                <c:ptCount val="6"/>
                <c:pt idx="0">
                  <c:v>1580</c:v>
                </c:pt>
                <c:pt idx="1">
                  <c:v>1600</c:v>
                </c:pt>
                <c:pt idx="2">
                  <c:v>1500</c:v>
                </c:pt>
                <c:pt idx="3">
                  <c:v>1660</c:v>
                </c:pt>
                <c:pt idx="4">
                  <c:v>1300</c:v>
                </c:pt>
                <c:pt idx="5">
                  <c:v>1550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8740157499999996" l="0.70000000000000051" r="0.70000000000000051" t="0.78740157499999996" header="0.30000000000000027" footer="0.30000000000000027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tx>
        <c:rich>
          <a:bodyPr/>
          <a:lstStyle/>
          <a:p>
            <a:pPr>
              <a:defRPr sz="1200"/>
            </a:pPr>
            <a:r>
              <a:rPr lang="en-US" sz="1200"/>
              <a:t>Počet </a:t>
            </a:r>
            <a:r>
              <a:rPr lang="cs-CZ" sz="1200"/>
              <a:t>jednotlivých</a:t>
            </a:r>
            <a:r>
              <a:rPr lang="cs-CZ" sz="1200" baseline="0"/>
              <a:t> mrtvých účastníků silničního provozu </a:t>
            </a:r>
            <a:r>
              <a:rPr lang="en-US" sz="1200"/>
              <a:t>na silnic</a:t>
            </a:r>
            <a:r>
              <a:rPr lang="cs-CZ" sz="1200"/>
              <a:t>ích</a:t>
            </a:r>
            <a:r>
              <a:rPr lang="cs-CZ" sz="1200" baseline="0"/>
              <a:t> v letech 2008 - 2012</a:t>
            </a:r>
            <a:endParaRPr lang="en-US" sz="1200"/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PŘÍKLAD_2_ŘEŠENÍ!$B$2</c:f>
              <c:strCache>
                <c:ptCount val="1"/>
                <c:pt idx="0">
                  <c:v>řidiči aut</c:v>
                </c:pt>
              </c:strCache>
            </c:strRef>
          </c:tx>
          <c:cat>
            <c:numRef>
              <c:f>PŘÍKLAD_2_ŘEŠENÍ!$A$3:$A$7</c:f>
              <c:numCache>
                <c:formatCode>General</c:formatCode>
                <c:ptCount val="5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PŘÍKLAD_2_ŘEŠENÍ!$B$3:$B$7</c:f>
              <c:numCache>
                <c:formatCode>General</c:formatCode>
                <c:ptCount val="5"/>
                <c:pt idx="0">
                  <c:v>439</c:v>
                </c:pt>
                <c:pt idx="1">
                  <c:v>442</c:v>
                </c:pt>
                <c:pt idx="2">
                  <c:v>520</c:v>
                </c:pt>
                <c:pt idx="3">
                  <c:v>490</c:v>
                </c:pt>
                <c:pt idx="4">
                  <c:v>511</c:v>
                </c:pt>
              </c:numCache>
            </c:numRef>
          </c:val>
        </c:ser>
        <c:ser>
          <c:idx val="1"/>
          <c:order val="1"/>
          <c:tx>
            <c:strRef>
              <c:f>PŘÍKLAD_2_ŘEŠENÍ!$C$2</c:f>
              <c:strCache>
                <c:ptCount val="1"/>
                <c:pt idx="0">
                  <c:v>řidiči motocyklů</c:v>
                </c:pt>
              </c:strCache>
            </c:strRef>
          </c:tx>
          <c:cat>
            <c:numRef>
              <c:f>PŘÍKLAD_2_ŘEŠENÍ!$A$3:$A$7</c:f>
              <c:numCache>
                <c:formatCode>General</c:formatCode>
                <c:ptCount val="5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PŘÍKLAD_2_ŘEŠENÍ!$C$3:$C$7</c:f>
              <c:numCache>
                <c:formatCode>General</c:formatCode>
                <c:ptCount val="5"/>
                <c:pt idx="0">
                  <c:v>122</c:v>
                </c:pt>
                <c:pt idx="1">
                  <c:v>93</c:v>
                </c:pt>
                <c:pt idx="2">
                  <c:v>130</c:v>
                </c:pt>
                <c:pt idx="3">
                  <c:v>125</c:v>
                </c:pt>
                <c:pt idx="4">
                  <c:v>99</c:v>
                </c:pt>
              </c:numCache>
            </c:numRef>
          </c:val>
        </c:ser>
        <c:ser>
          <c:idx val="2"/>
          <c:order val="2"/>
          <c:tx>
            <c:strRef>
              <c:f>PŘÍKLAD_2_ŘEŠENÍ!$D$2</c:f>
              <c:strCache>
                <c:ptCount val="1"/>
                <c:pt idx="0">
                  <c:v>cyklisté</c:v>
                </c:pt>
              </c:strCache>
            </c:strRef>
          </c:tx>
          <c:cat>
            <c:numRef>
              <c:f>PŘÍKLAD_2_ŘEŠENÍ!$A$3:$A$7</c:f>
              <c:numCache>
                <c:formatCode>General</c:formatCode>
                <c:ptCount val="5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PŘÍKLAD_2_ŘEŠENÍ!$D$3:$D$7</c:f>
              <c:numCache>
                <c:formatCode>General</c:formatCode>
                <c:ptCount val="5"/>
                <c:pt idx="0">
                  <c:v>63</c:v>
                </c:pt>
                <c:pt idx="1">
                  <c:v>65</c:v>
                </c:pt>
                <c:pt idx="2">
                  <c:v>52</c:v>
                </c:pt>
                <c:pt idx="3">
                  <c:v>74</c:v>
                </c:pt>
                <c:pt idx="4">
                  <c:v>65</c:v>
                </c:pt>
              </c:numCache>
            </c:numRef>
          </c:val>
        </c:ser>
        <c:ser>
          <c:idx val="3"/>
          <c:order val="3"/>
          <c:tx>
            <c:strRef>
              <c:f>PŘÍKLAD_2_ŘEŠENÍ!$E$2</c:f>
              <c:strCache>
                <c:ptCount val="1"/>
                <c:pt idx="0">
                  <c:v>chodci</c:v>
                </c:pt>
              </c:strCache>
            </c:strRef>
          </c:tx>
          <c:cat>
            <c:numRef>
              <c:f>PŘÍKLAD_2_ŘEŠENÍ!$A$3:$A$7</c:f>
              <c:numCache>
                <c:formatCode>General</c:formatCode>
                <c:ptCount val="5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</c:numCache>
            </c:numRef>
          </c:cat>
          <c:val>
            <c:numRef>
              <c:f>PŘÍKLAD_2_ŘEŠENÍ!$E$3:$E$7</c:f>
              <c:numCache>
                <c:formatCode>General</c:formatCode>
                <c:ptCount val="5"/>
                <c:pt idx="0">
                  <c:v>13</c:v>
                </c:pt>
                <c:pt idx="1">
                  <c:v>11</c:v>
                </c:pt>
                <c:pt idx="2">
                  <c:v>20</c:v>
                </c:pt>
                <c:pt idx="3">
                  <c:v>18</c:v>
                </c:pt>
                <c:pt idx="4">
                  <c:v>9</c:v>
                </c:pt>
              </c:numCache>
            </c:numRef>
          </c:val>
        </c:ser>
        <c:axId val="89750528"/>
        <c:axId val="89801856"/>
      </c:barChart>
      <c:catAx>
        <c:axId val="8975052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roky</a:t>
                </a:r>
              </a:p>
            </c:rich>
          </c:tx>
        </c:title>
        <c:numFmt formatCode="General" sourceLinked="1"/>
        <c:tickLblPos val="nextTo"/>
        <c:crossAx val="89801856"/>
        <c:crosses val="autoZero"/>
        <c:auto val="1"/>
        <c:lblAlgn val="ctr"/>
        <c:lblOffset val="100"/>
      </c:catAx>
      <c:valAx>
        <c:axId val="89801856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počet mrtvých</a:t>
                </a:r>
              </a:p>
            </c:rich>
          </c:tx>
        </c:title>
        <c:numFmt formatCode="General" sourceLinked="1"/>
        <c:tickLblPos val="nextTo"/>
        <c:crossAx val="89750528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8740157499999996" l="0.70000000000000018" r="0.70000000000000018" t="0.78740157499999996" header="0.3000000000000001" footer="0.30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tx>
        <c:rich>
          <a:bodyPr/>
          <a:lstStyle/>
          <a:p>
            <a:pPr>
              <a:defRPr sz="1200"/>
            </a:pPr>
            <a:r>
              <a:rPr lang="cs-CZ" sz="1200"/>
              <a:t>Poměr mrtvých účastníků silničního provozu v roce </a:t>
            </a:r>
            <a:r>
              <a:rPr lang="en-US" sz="1200"/>
              <a:t>2010</a:t>
            </a:r>
          </a:p>
        </c:rich>
      </c:tx>
    </c:title>
    <c:plotArea>
      <c:layout/>
      <c:pieChart>
        <c:varyColors val="1"/>
        <c:ser>
          <c:idx val="0"/>
          <c:order val="0"/>
          <c:tx>
            <c:strRef>
              <c:f>PŘÍKLAD_2_ŘEŠENÍ!$A$5</c:f>
              <c:strCache>
                <c:ptCount val="1"/>
                <c:pt idx="0">
                  <c:v>2010</c:v>
                </c:pt>
              </c:strCache>
            </c:strRef>
          </c:tx>
          <c:dLbls>
            <c:dLblPos val="outEnd"/>
            <c:showPercent val="1"/>
            <c:showLeaderLines val="1"/>
          </c:dLbls>
          <c:cat>
            <c:strRef>
              <c:f>PŘÍKLAD_2_ŘEŠENÍ!$B$2:$E$2</c:f>
              <c:strCache>
                <c:ptCount val="4"/>
                <c:pt idx="0">
                  <c:v>řidiči aut</c:v>
                </c:pt>
                <c:pt idx="1">
                  <c:v>řidiči motocyklů</c:v>
                </c:pt>
                <c:pt idx="2">
                  <c:v>cyklisté</c:v>
                </c:pt>
                <c:pt idx="3">
                  <c:v>chodci</c:v>
                </c:pt>
              </c:strCache>
            </c:strRef>
          </c:cat>
          <c:val>
            <c:numRef>
              <c:f>PŘÍKLAD_2_ŘEŠENÍ!$B$5:$E$5</c:f>
              <c:numCache>
                <c:formatCode>General</c:formatCode>
                <c:ptCount val="4"/>
                <c:pt idx="0">
                  <c:v>520</c:v>
                </c:pt>
                <c:pt idx="1">
                  <c:v>130</c:v>
                </c:pt>
                <c:pt idx="2">
                  <c:v>52</c:v>
                </c:pt>
                <c:pt idx="3">
                  <c:v>20</c:v>
                </c:pt>
              </c:numCache>
            </c:numRef>
          </c:val>
        </c:ser>
        <c:dLbls>
          <c:showVal val="1"/>
        </c:dLbls>
        <c:firstSliceAng val="0"/>
      </c:pieChart>
    </c:plotArea>
    <c:legend>
      <c:legendPos val="r"/>
    </c:legend>
    <c:plotVisOnly val="1"/>
  </c:chart>
  <c:printSettings>
    <c:headerFooter/>
    <c:pageMargins b="0.78740157499999996" l="0.70000000000000018" r="0.70000000000000018" t="0.78740157499999996" header="0.3000000000000001" footer="0.30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tx>
        <c:rich>
          <a:bodyPr/>
          <a:lstStyle/>
          <a:p>
            <a:pPr>
              <a:defRPr sz="1200"/>
            </a:pPr>
            <a:r>
              <a:rPr lang="en-US" sz="1200"/>
              <a:t>Celkový počet mrtvých na silnicích v letech 2008 - 2012</a:t>
            </a:r>
          </a:p>
        </c:rich>
      </c:tx>
    </c:title>
    <c:plotArea>
      <c:layout/>
      <c:barChart>
        <c:barDir val="col"/>
        <c:grouping val="clustered"/>
        <c:ser>
          <c:idx val="0"/>
          <c:order val="0"/>
          <c:tx>
            <c:strRef>
              <c:f>PŘÍKLAD_2_ŘEŠENÍ!$A$8</c:f>
              <c:strCache>
                <c:ptCount val="1"/>
                <c:pt idx="0">
                  <c:v>celkem</c:v>
                </c:pt>
              </c:strCache>
            </c:strRef>
          </c:tx>
          <c:cat>
            <c:strRef>
              <c:f>PŘÍKLAD_2_ŘEŠENÍ!$B$2:$E$2</c:f>
              <c:strCache>
                <c:ptCount val="4"/>
                <c:pt idx="0">
                  <c:v>řidiči aut</c:v>
                </c:pt>
                <c:pt idx="1">
                  <c:v>řidiči motocyklů</c:v>
                </c:pt>
                <c:pt idx="2">
                  <c:v>cyklisté</c:v>
                </c:pt>
                <c:pt idx="3">
                  <c:v>chodci</c:v>
                </c:pt>
              </c:strCache>
            </c:strRef>
          </c:cat>
          <c:val>
            <c:numRef>
              <c:f>PŘÍKLAD_2_ŘEŠENÍ!$B$8:$E$8</c:f>
              <c:numCache>
                <c:formatCode>General</c:formatCode>
                <c:ptCount val="4"/>
                <c:pt idx="0">
                  <c:v>2402</c:v>
                </c:pt>
                <c:pt idx="1">
                  <c:v>569</c:v>
                </c:pt>
                <c:pt idx="2">
                  <c:v>319</c:v>
                </c:pt>
                <c:pt idx="3">
                  <c:v>71</c:v>
                </c:pt>
              </c:numCache>
            </c:numRef>
          </c:val>
        </c:ser>
        <c:axId val="89828352"/>
        <c:axId val="89924736"/>
      </c:barChart>
      <c:catAx>
        <c:axId val="8982835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účastníci silničního provozu</a:t>
                </a:r>
              </a:p>
            </c:rich>
          </c:tx>
        </c:title>
        <c:tickLblPos val="nextTo"/>
        <c:crossAx val="89924736"/>
        <c:crosses val="autoZero"/>
        <c:auto val="1"/>
        <c:lblAlgn val="ctr"/>
        <c:lblOffset val="100"/>
      </c:catAx>
      <c:valAx>
        <c:axId val="89924736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počet mrtvých</a:t>
                </a:r>
              </a:p>
            </c:rich>
          </c:tx>
        </c:title>
        <c:numFmt formatCode="General" sourceLinked="1"/>
        <c:tickLblPos val="nextTo"/>
        <c:crossAx val="89828352"/>
        <c:crosses val="autoZero"/>
        <c:crossBetween val="between"/>
      </c:valAx>
    </c:plotArea>
    <c:plotVisOnly val="1"/>
  </c:chart>
  <c:printSettings>
    <c:headerFooter/>
    <c:pageMargins b="0.78740157499999996" l="0.70000000000000018" r="0.70000000000000018" t="0.78740157499999996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image" Target="../media/image3.png"/><Relationship Id="rId4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19050</xdr:rowOff>
    </xdr:from>
    <xdr:to>
      <xdr:col>2</xdr:col>
      <xdr:colOff>3886200</xdr:colOff>
      <xdr:row>8</xdr:row>
      <xdr:rowOff>19050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3375" y="19050"/>
          <a:ext cx="5505450" cy="15240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95249</xdr:colOff>
      <xdr:row>0</xdr:row>
      <xdr:rowOff>85726</xdr:rowOff>
    </xdr:from>
    <xdr:to>
      <xdr:col>9</xdr:col>
      <xdr:colOff>523874</xdr:colOff>
      <xdr:row>38</xdr:row>
      <xdr:rowOff>95250</xdr:rowOff>
    </xdr:to>
    <xdr:sp macro="" textlink="">
      <xdr:nvSpPr>
        <xdr:cNvPr id="2" name="TextovéPole 1"/>
        <xdr:cNvSpPr txBox="1"/>
      </xdr:nvSpPr>
      <xdr:spPr>
        <a:xfrm>
          <a:off x="95249" y="85726"/>
          <a:ext cx="5915025" cy="72485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cs-CZ" sz="1100">
              <a:solidFill>
                <a:schemeClr val="dk1"/>
              </a:solidFill>
              <a:latin typeface="+mn-lt"/>
              <a:ea typeface="+mn-ea"/>
              <a:cs typeface="+mn-cs"/>
            </a:rPr>
            <a:t>Vytvořte podle</a:t>
          </a:r>
          <a:r>
            <a:rPr lang="cs-CZ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níže zobrazené tabulky (obrázku) </a:t>
          </a:r>
          <a:r>
            <a:rPr lang="cs-CZ" sz="1100">
              <a:solidFill>
                <a:schemeClr val="dk1"/>
              </a:solidFill>
              <a:latin typeface="+mn-lt"/>
              <a:ea typeface="+mn-ea"/>
              <a:cs typeface="+mn-cs"/>
            </a:rPr>
            <a:t>tabulku, která zachycuje spotřebu elektrické energie za 3 měsíce (leden až březen) v roce 2011 v ulici Dlouhá v Semilech v domech čp. 120 až 125. </a:t>
          </a:r>
        </a:p>
        <a:p>
          <a:r>
            <a:rPr lang="cs-CZ" sz="1100">
              <a:solidFill>
                <a:schemeClr val="dk1"/>
              </a:solidFill>
              <a:latin typeface="+mn-lt"/>
              <a:ea typeface="+mn-ea"/>
              <a:cs typeface="+mn-cs"/>
            </a:rPr>
            <a:t> </a:t>
          </a:r>
        </a:p>
        <a:p>
          <a:r>
            <a:rPr lang="cs-CZ" sz="1100" u="sng">
              <a:solidFill>
                <a:schemeClr val="dk1"/>
              </a:solidFill>
              <a:latin typeface="+mn-lt"/>
              <a:ea typeface="+mn-ea"/>
              <a:cs typeface="+mn-cs"/>
            </a:rPr>
            <a:t>Tabulku upravte dle následujících pravidel a na základě příslušných vzorců proveďte výpočty:</a:t>
          </a:r>
          <a:endParaRPr lang="cs-CZ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cs-CZ" sz="1100">
              <a:solidFill>
                <a:schemeClr val="dk1"/>
              </a:solidFill>
              <a:latin typeface="+mn-lt"/>
              <a:ea typeface="+mn-ea"/>
              <a:cs typeface="+mn-cs"/>
            </a:rPr>
            <a:t>- písmo v celé tabulce nastavte na Arial 10, nadpis na velikost 18 tučně, všechny údaje v druhém řádku jsou tučné </a:t>
          </a:r>
        </a:p>
        <a:p>
          <a:pPr lvl="0"/>
          <a:r>
            <a:rPr lang="cs-CZ" sz="1100">
              <a:solidFill>
                <a:schemeClr val="dk1"/>
              </a:solidFill>
              <a:latin typeface="+mn-lt"/>
              <a:ea typeface="+mn-ea"/>
              <a:cs typeface="+mn-cs"/>
            </a:rPr>
            <a:t>- šířku 1. sloupce je 9, šířka 2. sloupce je 14, šířka 3. – 5. sloupce je 9, šířka 6. a 7. sloupce je 14, šířka 8. sloupce je 9, šířka 9. – 11. sloupce je 14</a:t>
          </a:r>
        </a:p>
        <a:p>
          <a:pPr lvl="0"/>
          <a:r>
            <a:rPr lang="cs-CZ" sz="1100">
              <a:solidFill>
                <a:schemeClr val="dk1"/>
              </a:solidFill>
              <a:latin typeface="+mn-lt"/>
              <a:ea typeface="+mn-ea"/>
              <a:cs typeface="+mn-cs"/>
            </a:rPr>
            <a:t>- první a druhý řádek je vysoký 40, ostatní řádky jsou vysoké 24</a:t>
          </a:r>
        </a:p>
        <a:p>
          <a:pPr lvl="0"/>
          <a:r>
            <a:rPr lang="cs-CZ" sz="1100">
              <a:solidFill>
                <a:schemeClr val="dk1"/>
              </a:solidFill>
              <a:latin typeface="+mn-lt"/>
              <a:ea typeface="+mn-ea"/>
              <a:cs typeface="+mn-cs"/>
            </a:rPr>
            <a:t>- text ve všech buňkách je z hlediska svislého zarovnání zarovnán na střed</a:t>
          </a:r>
        </a:p>
        <a:p>
          <a:pPr lvl="0"/>
          <a:r>
            <a:rPr lang="cs-CZ" sz="1100">
              <a:solidFill>
                <a:schemeClr val="dk1"/>
              </a:solidFill>
              <a:latin typeface="+mn-lt"/>
              <a:ea typeface="+mn-ea"/>
              <a:cs typeface="+mn-cs"/>
            </a:rPr>
            <a:t>- text v prvním sloupci je z hlediska vodorovného zarovnání zarovnán vlevo, v ostatních sloupcích je zarovnán na střed</a:t>
          </a:r>
        </a:p>
        <a:p>
          <a:pPr lvl="0"/>
          <a:r>
            <a:rPr lang="cs-CZ" sz="1100">
              <a:solidFill>
                <a:schemeClr val="dk1"/>
              </a:solidFill>
              <a:latin typeface="+mn-lt"/>
              <a:ea typeface="+mn-ea"/>
              <a:cs typeface="+mn-cs"/>
            </a:rPr>
            <a:t>- ohraničení, stínování a zalomení textu upravte podle ukázky</a:t>
          </a:r>
        </a:p>
        <a:p>
          <a:pPr lvl="0"/>
          <a:r>
            <a:rPr lang="cs-CZ" sz="1100">
              <a:solidFill>
                <a:schemeClr val="dk1"/>
              </a:solidFill>
              <a:latin typeface="+mn-lt"/>
              <a:ea typeface="+mn-ea"/>
              <a:cs typeface="+mn-cs"/>
            </a:rPr>
            <a:t>- buňka s textem „Spotřeba elektřiny…“ je sloučená buňka</a:t>
          </a:r>
        </a:p>
        <a:p>
          <a:pPr lvl="0"/>
          <a:r>
            <a:rPr lang="cs-CZ" sz="1100">
              <a:solidFill>
                <a:schemeClr val="dk1"/>
              </a:solidFill>
              <a:latin typeface="+mn-lt"/>
              <a:ea typeface="+mn-ea"/>
              <a:cs typeface="+mn-cs"/>
            </a:rPr>
            <a:t>- vypočtěte celkovou spotřebu elektřiny za tři měsíce (sloupec šestý)</a:t>
          </a:r>
        </a:p>
        <a:p>
          <a:pPr lvl="0"/>
          <a:r>
            <a:rPr lang="cs-CZ" sz="1100">
              <a:solidFill>
                <a:schemeClr val="dk1"/>
              </a:solidFill>
              <a:latin typeface="+mn-lt"/>
              <a:ea typeface="+mn-ea"/>
              <a:cs typeface="+mn-cs"/>
            </a:rPr>
            <a:t>- vypočtěte průměrnou spotřebu elektřiny za 3 měsíce (sloupec sedmý)</a:t>
          </a:r>
        </a:p>
        <a:p>
          <a:pPr lvl="0"/>
          <a:r>
            <a:rPr lang="cs-CZ" sz="1100">
              <a:solidFill>
                <a:schemeClr val="dk1"/>
              </a:solidFill>
              <a:latin typeface="+mn-lt"/>
              <a:ea typeface="+mn-ea"/>
              <a:cs typeface="+mn-cs"/>
            </a:rPr>
            <a:t>- vypočtěte poplatek (cenu), která vyjadřuje cenu elektřiny za 3 měsíce (bude v euro bez desetinných míst, sloupec devátý) </a:t>
          </a:r>
        </a:p>
        <a:p>
          <a:pPr lvl="0"/>
          <a:r>
            <a:rPr lang="cs-CZ" sz="1100">
              <a:solidFill>
                <a:schemeClr val="dk1"/>
              </a:solidFill>
              <a:latin typeface="+mn-lt"/>
              <a:ea typeface="+mn-ea"/>
              <a:cs typeface="+mn-cs"/>
            </a:rPr>
            <a:t>- do buněk posledního sloupce vytvořte vzorec, který bude automaticky psát za splnění či nesplnění podmínky následující text:</a:t>
          </a:r>
        </a:p>
        <a:p>
          <a:pPr lvl="0"/>
          <a:r>
            <a:rPr lang="cs-CZ" sz="1100" i="1">
              <a:solidFill>
                <a:schemeClr val="dk1"/>
              </a:solidFill>
              <a:latin typeface="+mn-lt"/>
              <a:ea typeface="+mn-ea"/>
              <a:cs typeface="+mn-cs"/>
            </a:rPr>
            <a:t>	- zvýšení zálohy</a:t>
          </a:r>
          <a:r>
            <a:rPr lang="cs-CZ" sz="1100">
              <a:solidFill>
                <a:schemeClr val="dk1"/>
              </a:solidFill>
              <a:latin typeface="+mn-lt"/>
              <a:ea typeface="+mn-ea"/>
              <a:cs typeface="+mn-cs"/>
            </a:rPr>
            <a:t>, a to pokud bude poplatek (cena) za 3 měsíce bude vyšší než platba 	za předchozí období, </a:t>
          </a:r>
        </a:p>
        <a:p>
          <a:pPr lvl="0"/>
          <a:r>
            <a:rPr lang="cs-CZ" sz="1100" i="1">
              <a:solidFill>
                <a:schemeClr val="dk1"/>
              </a:solidFill>
              <a:latin typeface="+mn-lt"/>
              <a:ea typeface="+mn-ea"/>
              <a:cs typeface="+mn-cs"/>
            </a:rPr>
            <a:t>	- nezvýšení zálohy</a:t>
          </a:r>
          <a:r>
            <a:rPr lang="cs-CZ" sz="1100">
              <a:solidFill>
                <a:schemeClr val="dk1"/>
              </a:solidFill>
              <a:latin typeface="+mn-lt"/>
              <a:ea typeface="+mn-ea"/>
              <a:cs typeface="+mn-cs"/>
            </a:rPr>
            <a:t>, a to pokud bude poplatek (cena) za 3 měsíce bude nižší než 	platba za předchozí období, </a:t>
          </a:r>
        </a:p>
        <a:p>
          <a:pPr lvl="0"/>
          <a:r>
            <a:rPr lang="cs-CZ" sz="1100">
              <a:solidFill>
                <a:schemeClr val="dk1"/>
              </a:solidFill>
              <a:latin typeface="+mn-lt"/>
              <a:ea typeface="+mn-ea"/>
              <a:cs typeface="+mn-cs"/>
            </a:rPr>
            <a:t>- do buněk posledního řádku tabulky vypočtěte celkové počty</a:t>
          </a:r>
        </a:p>
        <a:p>
          <a:pPr lvl="0"/>
          <a:r>
            <a:rPr lang="cs-CZ" sz="1100">
              <a:solidFill>
                <a:schemeClr val="dk1"/>
              </a:solidFill>
              <a:latin typeface="+mn-lt"/>
              <a:ea typeface="+mn-ea"/>
              <a:cs typeface="+mn-cs"/>
            </a:rPr>
            <a:t>- dokument zorientujte na šířku a nastavte okraje vlevo a vpravo 0,5; nahoře a dole 1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>
              <a:solidFill>
                <a:schemeClr val="dk1"/>
              </a:solidFill>
              <a:latin typeface="+mn-lt"/>
              <a:ea typeface="+mn-ea"/>
              <a:cs typeface="+mn-cs"/>
            </a:rPr>
            <a:t>- do zápatí na střed umístěte číslo stránky, a ať to má podobu Stránka 1, Stránka 2, Stránka 3 atd.</a:t>
          </a:r>
        </a:p>
        <a:p>
          <a:r>
            <a:rPr lang="cs-CZ" sz="1100">
              <a:solidFill>
                <a:schemeClr val="dk1"/>
              </a:solidFill>
              <a:latin typeface="+mn-lt"/>
              <a:ea typeface="+mn-ea"/>
              <a:cs typeface="+mn-cs"/>
            </a:rPr>
            <a:t> </a:t>
          </a:r>
        </a:p>
        <a:p>
          <a:r>
            <a:rPr lang="cs-CZ" sz="1100" u="sng">
              <a:solidFill>
                <a:schemeClr val="dk1"/>
              </a:solidFill>
              <a:latin typeface="+mn-lt"/>
              <a:ea typeface="+mn-ea"/>
              <a:cs typeface="+mn-cs"/>
            </a:rPr>
            <a:t>Z tabulky vytvořte následující grafy: </a:t>
          </a:r>
        </a:p>
        <a:p>
          <a:r>
            <a:rPr lang="cs-CZ" sz="1100">
              <a:solidFill>
                <a:schemeClr val="dk1"/>
              </a:solidFill>
              <a:latin typeface="+mn-lt"/>
              <a:ea typeface="+mn-ea"/>
              <a:cs typeface="+mn-cs"/>
            </a:rPr>
            <a:t>(grafy budou mít popisky os, názvy, atd.) Grafy umístěte na stejný list jako je tabulka. Grafy srovnejte, aby se nepřekrývaly a zároveň,</a:t>
          </a:r>
          <a:r>
            <a:rPr lang="cs-CZ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cs-CZ" sz="1100">
              <a:solidFill>
                <a:schemeClr val="dk1"/>
              </a:solidFill>
              <a:latin typeface="+mn-lt"/>
              <a:ea typeface="+mn-ea"/>
              <a:cs typeface="+mn-cs"/>
            </a:rPr>
            <a:t>aby byly vidět všechny údaje (čitelné grafy). Grafy mohou být i na další stránce stejného listu jako tabulka.</a:t>
          </a:r>
        </a:p>
        <a:p>
          <a:pPr lvl="0"/>
          <a:r>
            <a:rPr lang="cs-CZ" sz="1100">
              <a:solidFill>
                <a:schemeClr val="dk1"/>
              </a:solidFill>
              <a:latin typeface="+mn-lt"/>
              <a:ea typeface="+mn-ea"/>
              <a:cs typeface="+mn-cs"/>
            </a:rPr>
            <a:t>- sloupcový graf – znázorňující počáteční stav na elektroměru v závislosti na čísle domu (bez celkem), do názvu doplnit Graf 1</a:t>
          </a:r>
        </a:p>
        <a:p>
          <a:pPr lvl="0"/>
          <a:r>
            <a:rPr lang="cs-CZ" sz="1100">
              <a:solidFill>
                <a:schemeClr val="dk1"/>
              </a:solidFill>
              <a:latin typeface="+mn-lt"/>
              <a:ea typeface="+mn-ea"/>
              <a:cs typeface="+mn-cs"/>
            </a:rPr>
            <a:t>- spojnicový graf – znázorňující vývoj spotřeby elektřiny za období od ledna, února, do března, (bez celkem), do názvu doplnit Graf 2</a:t>
          </a:r>
        </a:p>
        <a:p>
          <a:pPr lvl="0"/>
          <a:r>
            <a:rPr lang="cs-CZ" sz="1100">
              <a:solidFill>
                <a:schemeClr val="dk1"/>
              </a:solidFill>
              <a:latin typeface="+mn-lt"/>
              <a:ea typeface="+mn-ea"/>
              <a:cs typeface="+mn-cs"/>
            </a:rPr>
            <a:t>- výsečový graf  - znázorňující pouze celkovou spotřebu elektřiny za 3 měsíce (údaje z šestého sloupce) v závislosti na jednotlivých domech, údaje budou v procentech, protože budou vyjadřovat poměr spotřeby elektřiny vůči celku, do názvu doplnit Graf 3</a:t>
          </a:r>
        </a:p>
        <a:p>
          <a:pPr lvl="0"/>
          <a:endParaRPr lang="cs-CZ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lvl="0"/>
          <a:r>
            <a:rPr lang="cs-CZ" sz="1100">
              <a:solidFill>
                <a:schemeClr val="dk1"/>
              </a:solidFill>
              <a:latin typeface="+mn-lt"/>
              <a:ea typeface="+mn-ea"/>
              <a:cs typeface="+mn-cs"/>
            </a:rPr>
            <a:t>Správné řešení naleznete na vedlejším listu nazvaném  PŘÍKLAD_ŘEŠENÍ</a:t>
          </a:r>
        </a:p>
        <a:p>
          <a:r>
            <a:rPr lang="cs-CZ" sz="1100">
              <a:solidFill>
                <a:schemeClr val="dk1"/>
              </a:solidFill>
              <a:latin typeface="+mn-lt"/>
              <a:ea typeface="+mn-ea"/>
              <a:cs typeface="+mn-cs"/>
            </a:rPr>
            <a:t> </a:t>
          </a:r>
        </a:p>
      </xdr:txBody>
    </xdr:sp>
    <xdr:clientData/>
  </xdr:twoCellAnchor>
  <xdr:twoCellAnchor>
    <xdr:from>
      <xdr:col>0</xdr:col>
      <xdr:colOff>76199</xdr:colOff>
      <xdr:row>39</xdr:row>
      <xdr:rowOff>0</xdr:rowOff>
    </xdr:from>
    <xdr:to>
      <xdr:col>14</xdr:col>
      <xdr:colOff>420328</xdr:colOff>
      <xdr:row>54</xdr:row>
      <xdr:rowOff>9525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199" y="7429500"/>
          <a:ext cx="8878529" cy="2867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28575</xdr:rowOff>
    </xdr:from>
    <xdr:to>
      <xdr:col>6</xdr:col>
      <xdr:colOff>19050</xdr:colOff>
      <xdr:row>24</xdr:row>
      <xdr:rowOff>104775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123825</xdr:colOff>
      <xdr:row>10</xdr:row>
      <xdr:rowOff>38100</xdr:rowOff>
    </xdr:from>
    <xdr:to>
      <xdr:col>10</xdr:col>
      <xdr:colOff>962025</xdr:colOff>
      <xdr:row>24</xdr:row>
      <xdr:rowOff>114300</xdr:rowOff>
    </xdr:to>
    <xdr:graphicFrame macro="">
      <xdr:nvGraphicFramePr>
        <xdr:cNvPr id="3" name="Graf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29</xdr:row>
      <xdr:rowOff>142875</xdr:rowOff>
    </xdr:from>
    <xdr:to>
      <xdr:col>6</xdr:col>
      <xdr:colOff>19050</xdr:colOff>
      <xdr:row>44</xdr:row>
      <xdr:rowOff>28575</xdr:rowOff>
    </xdr:to>
    <xdr:graphicFrame macro="">
      <xdr:nvGraphicFramePr>
        <xdr:cNvPr id="4" name="Graf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10</xdr:row>
      <xdr:rowOff>133350</xdr:rowOff>
    </xdr:from>
    <xdr:to>
      <xdr:col>9</xdr:col>
      <xdr:colOff>504826</xdr:colOff>
      <xdr:row>68</xdr:row>
      <xdr:rowOff>85725</xdr:rowOff>
    </xdr:to>
    <xdr:sp macro="" textlink="">
      <xdr:nvSpPr>
        <xdr:cNvPr id="2" name="TextovéPole 1"/>
        <xdr:cNvSpPr txBox="1"/>
      </xdr:nvSpPr>
      <xdr:spPr>
        <a:xfrm>
          <a:off x="1" y="2800350"/>
          <a:ext cx="5829300" cy="11001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cs-CZ" sz="1100">
              <a:solidFill>
                <a:schemeClr val="dk1"/>
              </a:solidFill>
              <a:latin typeface="+mn-lt"/>
              <a:ea typeface="+mn-ea"/>
              <a:cs typeface="+mn-cs"/>
            </a:rPr>
            <a:t>Vytvořte podle</a:t>
          </a:r>
          <a:r>
            <a:rPr lang="cs-CZ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níže zobrazené tabulky (obrázku) </a:t>
          </a:r>
          <a:r>
            <a:rPr lang="cs-CZ" sz="1100">
              <a:solidFill>
                <a:schemeClr val="dk1"/>
              </a:solidFill>
              <a:latin typeface="+mn-lt"/>
              <a:ea typeface="+mn-ea"/>
              <a:cs typeface="+mn-cs"/>
            </a:rPr>
            <a:t>tabulku, která zachycuje počet usmrcených na silnicích  v letech 2008 - 2012 s rozdělením podle jednotlivých účastníků sliničního provozu. </a:t>
          </a:r>
          <a:endParaRPr lang="cs-CZ"/>
        </a:p>
        <a:p>
          <a:r>
            <a:rPr lang="cs-CZ" sz="1100">
              <a:solidFill>
                <a:schemeClr val="dk1"/>
              </a:solidFill>
              <a:latin typeface="+mn-lt"/>
              <a:ea typeface="+mn-ea"/>
              <a:cs typeface="+mn-cs"/>
            </a:rPr>
            <a:t> </a:t>
          </a:r>
          <a:endParaRPr lang="cs-CZ"/>
        </a:p>
        <a:p>
          <a:r>
            <a:rPr lang="cs-CZ" sz="1100" u="sng">
              <a:solidFill>
                <a:schemeClr val="dk1"/>
              </a:solidFill>
              <a:latin typeface="+mn-lt"/>
              <a:ea typeface="+mn-ea"/>
              <a:cs typeface="+mn-cs"/>
            </a:rPr>
            <a:t>Tabulku upravte dle následujících pravidel a na základě příslušných vzorců proveďte výpočty:</a:t>
          </a:r>
          <a:endParaRPr lang="cs-CZ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cs-CZ" sz="1100"/>
            <a:t>- písmo Arial 10, tučný</a:t>
          </a:r>
          <a:r>
            <a:rPr lang="cs-CZ" sz="1100" baseline="0"/>
            <a:t> jen některý text (podle ukázky)</a:t>
          </a:r>
          <a:endParaRPr lang="cs-CZ" sz="1100"/>
        </a:p>
        <a:p>
          <a:r>
            <a:rPr lang="cs-CZ" sz="1100"/>
            <a:t>- první dva řádky</a:t>
          </a:r>
          <a:r>
            <a:rPr lang="cs-CZ" sz="1100" baseline="0"/>
            <a:t> tabulky- výška řádku 40</a:t>
          </a:r>
        </a:p>
        <a:p>
          <a:r>
            <a:rPr lang="cs-CZ" sz="1100" baseline="0"/>
            <a:t>- ostatní řádky -  výška 22</a:t>
          </a:r>
        </a:p>
        <a:p>
          <a:r>
            <a:rPr lang="cs-CZ" sz="1100" baseline="0"/>
            <a:t>- buňka A1 je sloučená buňka</a:t>
          </a:r>
        </a:p>
        <a:p>
          <a:r>
            <a:rPr lang="cs-CZ" sz="1100" baseline="0"/>
            <a:t>- první dva řádky tabulka jsou se zalomeným textem</a:t>
          </a:r>
        </a:p>
        <a:p>
          <a:r>
            <a:rPr lang="cs-CZ" sz="1100" baseline="0"/>
            <a:t>- první sloupec  je široký 15, ostatní sloupce jsou široké 11</a:t>
          </a:r>
        </a:p>
        <a:p>
          <a:r>
            <a:rPr lang="cs-CZ" sz="1100" baseline="0"/>
            <a:t>- svislé zarovnání textu je ve všech buňkách na střed</a:t>
          </a:r>
        </a:p>
        <a:p>
          <a:r>
            <a:rPr lang="cs-CZ" sz="1100" baseline="0"/>
            <a:t>- vodorovné zarovnání  je podle ukázky</a:t>
          </a:r>
        </a:p>
        <a:p>
          <a:r>
            <a:rPr lang="cs-CZ" sz="1100" baseline="0"/>
            <a:t>- ohraničení (tlustá a slabá čára) podle obrázku</a:t>
          </a:r>
        </a:p>
        <a:p>
          <a:r>
            <a:rPr lang="cs-CZ" sz="1100" baseline="0"/>
            <a:t>- barva buněk podle ukázky</a:t>
          </a:r>
        </a:p>
        <a:p>
          <a:r>
            <a:rPr lang="cs-CZ" sz="1100" baseline="0"/>
            <a:t>- nastavte, aby ve sloupci B (řidiči aut) byla zcela automaticky tučná a červené písmo, když číslo bude větší nebo rovno 500</a:t>
          </a:r>
        </a:p>
        <a:p>
          <a:r>
            <a:rPr lang="cs-CZ" sz="1100" baseline="0"/>
            <a:t>- obdobně nastavte, aby ve sloupci  C (řidiči motocyklů) </a:t>
          </a:r>
          <a:r>
            <a:rPr lang="cs-CZ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byla zcela automaticky tučná a modré písmo, když číslo bude menší než 100</a:t>
          </a:r>
          <a:endParaRPr lang="cs-CZ" sz="1100" baseline="0"/>
        </a:p>
        <a:p>
          <a:r>
            <a:rPr lang="cs-CZ" sz="1100" baseline="0"/>
            <a:t>- vypočtěte sloupec F </a:t>
          </a:r>
        </a:p>
        <a:p>
          <a:r>
            <a:rPr lang="cs-CZ" sz="1100" baseline="0"/>
            <a:t>- vypočtěte řádek 8</a:t>
          </a:r>
        </a:p>
        <a:p>
          <a:r>
            <a:rPr lang="cs-CZ" sz="1100" baseline="0"/>
            <a:t>- vypočtěte řádek 9</a:t>
          </a:r>
        </a:p>
        <a:p>
          <a:endParaRPr lang="cs-CZ" sz="1100" baseline="0"/>
        </a:p>
        <a:p>
          <a:r>
            <a:rPr lang="cs-CZ" sz="1100" baseline="0"/>
            <a:t>- vytvořte sloupcový graf (graf 1), který bude zobrazovat počet usmrcených  (aut, motoristů, cyklistů, chodců) ve všech letech, logicky bez celkem a bez průměru, nezapomeňte na náležitosti každého grafu</a:t>
          </a:r>
        </a:p>
        <a:p>
          <a:endParaRPr lang="cs-CZ" sz="1100" baseline="0"/>
        </a:p>
        <a:p>
          <a:r>
            <a:rPr lang="cs-CZ" sz="1100" baseline="0"/>
            <a:t>- vytvořte graf (graf 2), který bude zobrazovat poměr usmrcených pouze v roce 2010, poměr bude vyjádřen pomocí procent a zároveň bude uvedena hodnota (počet usmrcených),  </a:t>
          </a:r>
          <a:r>
            <a:rPr lang="cs-CZ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nezapomeňte na náležitosti každého grafu</a:t>
          </a:r>
        </a:p>
        <a:p>
          <a:endParaRPr lang="cs-CZ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cs-CZ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- vytvořte sloupcový graf (graf 3), který bude pouze zobrazovat celkový počet usmrcených řidičů aut, motocyklů, cyklistů a chodců dohromady za 5 let, graf udělejte bez legend</a:t>
          </a:r>
        </a:p>
        <a:p>
          <a:endParaRPr lang="cs-CZ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cs-CZ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- Všechny tři grafy umístěte někam pod tabulku</a:t>
          </a:r>
        </a:p>
        <a:p>
          <a:r>
            <a:rPr lang="cs-CZ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- stránky otočte na šířku, okraje nastavte vlevo, vpravo na 1, nahoře a dole na 2, </a:t>
          </a:r>
        </a:p>
        <a:p>
          <a:r>
            <a:rPr lang="cs-CZ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- do záhlaví do pravé části umístěte vaše jméno a příjmení  a třída</a:t>
          </a:r>
        </a:p>
        <a:p>
          <a:r>
            <a:rPr lang="cs-CZ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- do zápatí na střed umístěte číslo aktuální stránky</a:t>
          </a:r>
        </a:p>
        <a:p>
          <a:endParaRPr lang="cs-CZ" sz="1100" baseline="0"/>
        </a:p>
        <a:p>
          <a:endParaRPr lang="cs-CZ" sz="1100" baseline="0"/>
        </a:p>
        <a:p>
          <a:endParaRPr lang="cs-CZ" sz="1100" baseline="0"/>
        </a:p>
        <a:p>
          <a:endParaRPr lang="cs-CZ" sz="1100" baseline="0"/>
        </a:p>
        <a:p>
          <a:endParaRPr lang="cs-CZ" sz="1100" baseline="0"/>
        </a:p>
        <a:p>
          <a:endParaRPr lang="cs-CZ" sz="1100" baseline="0"/>
        </a:p>
        <a:p>
          <a:endParaRPr lang="cs-CZ" sz="1100" baseline="0"/>
        </a:p>
        <a:p>
          <a:endParaRPr lang="cs-CZ" sz="1100" baseline="0"/>
        </a:p>
        <a:p>
          <a:r>
            <a:rPr lang="cs-CZ" sz="1100" baseline="0"/>
            <a:t>Ukázka:</a:t>
          </a:r>
        </a:p>
        <a:p>
          <a:endParaRPr lang="cs-CZ" sz="1100" baseline="0"/>
        </a:p>
        <a:p>
          <a:endParaRPr lang="cs-CZ" sz="1100"/>
        </a:p>
      </xdr:txBody>
    </xdr:sp>
    <xdr:clientData/>
  </xdr:twoCellAnchor>
  <xdr:twoCellAnchor editAs="oneCell">
    <xdr:from>
      <xdr:col>0</xdr:col>
      <xdr:colOff>0</xdr:colOff>
      <xdr:row>52</xdr:row>
      <xdr:rowOff>47625</xdr:rowOff>
    </xdr:from>
    <xdr:to>
      <xdr:col>9</xdr:col>
      <xdr:colOff>419100</xdr:colOff>
      <xdr:row>67</xdr:row>
      <xdr:rowOff>142875</xdr:rowOff>
    </xdr:to>
    <xdr:pic>
      <xdr:nvPicPr>
        <xdr:cNvPr id="3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715625"/>
          <a:ext cx="5743575" cy="2952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85726</xdr:colOff>
      <xdr:row>0</xdr:row>
      <xdr:rowOff>95250</xdr:rowOff>
    </xdr:from>
    <xdr:to>
      <xdr:col>23</xdr:col>
      <xdr:colOff>76200</xdr:colOff>
      <xdr:row>46</xdr:row>
      <xdr:rowOff>114300</xdr:rowOff>
    </xdr:to>
    <xdr:sp macro="" textlink="">
      <xdr:nvSpPr>
        <xdr:cNvPr id="2" name="TextovéPole 1"/>
        <xdr:cNvSpPr txBox="1"/>
      </xdr:nvSpPr>
      <xdr:spPr>
        <a:xfrm>
          <a:off x="9305926" y="95250"/>
          <a:ext cx="6086474" cy="10048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cs-CZ" sz="1100">
              <a:solidFill>
                <a:schemeClr val="dk1"/>
              </a:solidFill>
              <a:latin typeface="+mn-lt"/>
              <a:ea typeface="+mn-ea"/>
              <a:cs typeface="+mn-cs"/>
            </a:rPr>
            <a:t>Vytvořte podle</a:t>
          </a:r>
          <a:r>
            <a:rPr lang="cs-CZ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níže zobrazené tabulky (obrázku) </a:t>
          </a:r>
          <a:r>
            <a:rPr lang="cs-CZ" sz="1100">
              <a:solidFill>
                <a:schemeClr val="dk1"/>
              </a:solidFill>
              <a:latin typeface="+mn-lt"/>
              <a:ea typeface="+mn-ea"/>
              <a:cs typeface="+mn-cs"/>
            </a:rPr>
            <a:t>tabulku, která zachycuje počet usmrcených na silnicích  v letech 2008 - 2012 s rozdělením podle jednotlivých účastníků sliničního provozu. </a:t>
          </a:r>
          <a:endParaRPr lang="cs-CZ"/>
        </a:p>
        <a:p>
          <a:r>
            <a:rPr lang="cs-CZ" sz="1100">
              <a:solidFill>
                <a:schemeClr val="dk1"/>
              </a:solidFill>
              <a:latin typeface="+mn-lt"/>
              <a:ea typeface="+mn-ea"/>
              <a:cs typeface="+mn-cs"/>
            </a:rPr>
            <a:t> </a:t>
          </a:r>
          <a:endParaRPr lang="cs-CZ"/>
        </a:p>
        <a:p>
          <a:r>
            <a:rPr lang="cs-CZ" sz="1100" u="sng">
              <a:solidFill>
                <a:schemeClr val="dk1"/>
              </a:solidFill>
              <a:latin typeface="+mn-lt"/>
              <a:ea typeface="+mn-ea"/>
              <a:cs typeface="+mn-cs"/>
            </a:rPr>
            <a:t>Tabulku upravte dle následujících pravidel a na základě příslušných vzorců proveďte výpočty:</a:t>
          </a:r>
          <a:endParaRPr lang="cs-CZ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cs-CZ" sz="1100"/>
            <a:t>- písmo Arial 10, tučný</a:t>
          </a:r>
          <a:r>
            <a:rPr lang="cs-CZ" sz="1100" baseline="0"/>
            <a:t> jen některý text (podle ukázky)</a:t>
          </a:r>
          <a:endParaRPr lang="cs-CZ" sz="1100"/>
        </a:p>
        <a:p>
          <a:r>
            <a:rPr lang="cs-CZ" sz="1100"/>
            <a:t>- první dva řádky</a:t>
          </a:r>
          <a:r>
            <a:rPr lang="cs-CZ" sz="1100" baseline="0"/>
            <a:t> tabulky - výška řádku 40</a:t>
          </a:r>
        </a:p>
        <a:p>
          <a:r>
            <a:rPr lang="cs-CZ" sz="1100" baseline="0"/>
            <a:t>- ostatní řádky -  výška 22</a:t>
          </a:r>
        </a:p>
        <a:p>
          <a:r>
            <a:rPr lang="cs-CZ" sz="1100" baseline="0"/>
            <a:t>- buňka A1 je sloučená buňka</a:t>
          </a:r>
        </a:p>
        <a:p>
          <a:r>
            <a:rPr lang="cs-CZ" sz="1100" baseline="0"/>
            <a:t>- první dva řádky tabulka jsou se zalomeným textem</a:t>
          </a:r>
        </a:p>
        <a:p>
          <a:r>
            <a:rPr lang="cs-CZ" sz="1100" baseline="0"/>
            <a:t>- první sloupec  je široký 15, ostatní sloupce jsou široké 11</a:t>
          </a:r>
        </a:p>
        <a:p>
          <a:r>
            <a:rPr lang="cs-CZ" sz="1100" baseline="0"/>
            <a:t>- svislé zarovnání textu je ve všech buňkách na střed</a:t>
          </a:r>
        </a:p>
        <a:p>
          <a:r>
            <a:rPr lang="cs-CZ" sz="1100" baseline="0"/>
            <a:t>- vodorovné zarovnání  je podle ukázky</a:t>
          </a:r>
        </a:p>
        <a:p>
          <a:r>
            <a:rPr lang="cs-CZ" sz="1100" baseline="0"/>
            <a:t>- ohraničení (tlustá a slabá čára) podle obrázku</a:t>
          </a:r>
        </a:p>
        <a:p>
          <a:r>
            <a:rPr lang="cs-CZ" sz="1100" baseline="0"/>
            <a:t>- barva buněk podle ukázky</a:t>
          </a:r>
        </a:p>
        <a:p>
          <a:r>
            <a:rPr lang="cs-CZ" sz="1100" baseline="0"/>
            <a:t>- nastavte, aby ve sloupci B (řidiči aut) byla zcela automaticky tučná a červené písmo, když číslo bude větší nebo rovno 500</a:t>
          </a:r>
        </a:p>
        <a:p>
          <a:r>
            <a:rPr lang="cs-CZ" sz="1100" baseline="0"/>
            <a:t>- obdobně nastavte, aby ve sloupci  C (řidiči motocyklů) </a:t>
          </a:r>
          <a:r>
            <a:rPr lang="cs-CZ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byla zcela automaticky tučná a modré písmo, když číslo bude menší než 100</a:t>
          </a:r>
          <a:endParaRPr lang="cs-CZ" sz="1100" baseline="0"/>
        </a:p>
        <a:p>
          <a:r>
            <a:rPr lang="cs-CZ" sz="1100" baseline="0"/>
            <a:t>- vypočtěte sloupec F </a:t>
          </a:r>
        </a:p>
        <a:p>
          <a:r>
            <a:rPr lang="cs-CZ" sz="1100" baseline="0"/>
            <a:t>- vypočtěte řádek 8</a:t>
          </a:r>
        </a:p>
        <a:p>
          <a:r>
            <a:rPr lang="cs-CZ" sz="1100" baseline="0"/>
            <a:t>- vypočtěte řádek 9</a:t>
          </a:r>
        </a:p>
        <a:p>
          <a:r>
            <a:rPr lang="cs-CZ" sz="1100" baseline="0"/>
            <a:t>- vytvořte sloupcový graf (graf 1), který bude zobrazovat počet usmrcených  (aut, motoristů, cyklistů, chodců) ve všech letech, logicky bez celkem a bez průměru, nezapomeňte na náležitosti každého grafu</a:t>
          </a:r>
        </a:p>
        <a:p>
          <a:r>
            <a:rPr lang="cs-CZ" sz="1100" baseline="0"/>
            <a:t>- vytvořte graf (graf 2), který bude zobrazovat poměr usmrcených pouze v roce 2010, poměr bude vyjádřen pomocí procent a zároveň bude uvedena hodnota (počet usmrcených),  </a:t>
          </a:r>
          <a:r>
            <a:rPr lang="cs-CZ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nezapomeňte na náležitosti každého grafu</a:t>
          </a:r>
        </a:p>
        <a:p>
          <a:r>
            <a:rPr lang="cs-CZ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- vytvořte sloupcový graf (graf 3), který bude pouze zobrazovat celkový počet usmrcených řidičů aut, motocyklů, cyklistů a chodců dohromady za 5 let, graf udělejte bez legend</a:t>
          </a:r>
        </a:p>
        <a:p>
          <a:r>
            <a:rPr lang="cs-CZ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- všechny tři grafy umístěte někam pod tabulku</a:t>
          </a:r>
        </a:p>
        <a:p>
          <a:r>
            <a:rPr lang="cs-CZ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- stránky otočte na šířku, okraje nastavte vlevo, vpravo na 1, nahoře a dole na 2, </a:t>
          </a:r>
        </a:p>
        <a:p>
          <a:r>
            <a:rPr lang="cs-CZ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- do záhlaví do pravé části umístěte vaše jméno a příjmení  a třída</a:t>
          </a:r>
        </a:p>
        <a:p>
          <a:r>
            <a:rPr lang="cs-CZ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- do zápatí na střed umístěte číslo aktuální stránky</a:t>
          </a:r>
        </a:p>
        <a:p>
          <a:endParaRPr lang="cs-CZ" sz="1100" baseline="0"/>
        </a:p>
        <a:p>
          <a:r>
            <a:rPr lang="cs-CZ" sz="1100" baseline="0"/>
            <a:t>Ukázka:</a:t>
          </a:r>
        </a:p>
        <a:p>
          <a:endParaRPr lang="cs-CZ" sz="1100" baseline="0"/>
        </a:p>
        <a:p>
          <a:endParaRPr lang="cs-CZ" sz="1100"/>
        </a:p>
      </xdr:txBody>
    </xdr:sp>
    <xdr:clientData/>
  </xdr:twoCellAnchor>
  <xdr:twoCellAnchor editAs="oneCell">
    <xdr:from>
      <xdr:col>13</xdr:col>
      <xdr:colOff>219075</xdr:colOff>
      <xdr:row>27</xdr:row>
      <xdr:rowOff>76200</xdr:rowOff>
    </xdr:from>
    <xdr:to>
      <xdr:col>22</xdr:col>
      <xdr:colOff>476250</xdr:colOff>
      <xdr:row>42</xdr:row>
      <xdr:rowOff>171450</xdr:rowOff>
    </xdr:to>
    <xdr:pic>
      <xdr:nvPicPr>
        <xdr:cNvPr id="3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39275" y="6486525"/>
          <a:ext cx="5743575" cy="2952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228600</xdr:colOff>
      <xdr:row>10</xdr:row>
      <xdr:rowOff>85725</xdr:rowOff>
    </xdr:from>
    <xdr:to>
      <xdr:col>5</xdr:col>
      <xdr:colOff>628650</xdr:colOff>
      <xdr:row>24</xdr:row>
      <xdr:rowOff>161925</xdr:rowOff>
    </xdr:to>
    <xdr:graphicFrame macro="">
      <xdr:nvGraphicFramePr>
        <xdr:cNvPr id="4" name="Graf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200025</xdr:colOff>
      <xdr:row>27</xdr:row>
      <xdr:rowOff>0</xdr:rowOff>
    </xdr:from>
    <xdr:to>
      <xdr:col>5</xdr:col>
      <xdr:colOff>600075</xdr:colOff>
      <xdr:row>41</xdr:row>
      <xdr:rowOff>76200</xdr:rowOff>
    </xdr:to>
    <xdr:graphicFrame macro="">
      <xdr:nvGraphicFramePr>
        <xdr:cNvPr id="5" name="Graf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238125</xdr:colOff>
      <xdr:row>42</xdr:row>
      <xdr:rowOff>9525</xdr:rowOff>
    </xdr:from>
    <xdr:to>
      <xdr:col>5</xdr:col>
      <xdr:colOff>638175</xdr:colOff>
      <xdr:row>56</xdr:row>
      <xdr:rowOff>85725</xdr:rowOff>
    </xdr:to>
    <xdr:graphicFrame macro="">
      <xdr:nvGraphicFramePr>
        <xdr:cNvPr id="6" name="Graf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0:C20"/>
  <sheetViews>
    <sheetView tabSelected="1" topLeftCell="A4" workbookViewId="0">
      <selection activeCell="G16" sqref="G16"/>
    </sheetView>
  </sheetViews>
  <sheetFormatPr defaultRowHeight="15"/>
  <cols>
    <col min="1" max="1" width="4.5703125" customWidth="1"/>
    <col min="2" max="2" width="24.7109375" customWidth="1"/>
    <col min="3" max="3" width="61.7109375" customWidth="1"/>
  </cols>
  <sheetData>
    <row r="10" spans="2:3" ht="15.75" thickBot="1"/>
    <row r="11" spans="2:3" ht="42" customHeight="1" thickTop="1" thickBot="1">
      <c r="B11" s="37" t="s">
        <v>19</v>
      </c>
      <c r="C11" s="38" t="s">
        <v>20</v>
      </c>
    </row>
    <row r="12" spans="2:3" ht="42" customHeight="1" thickBot="1">
      <c r="B12" s="39" t="s">
        <v>21</v>
      </c>
      <c r="C12" s="40" t="s">
        <v>22</v>
      </c>
    </row>
    <row r="13" spans="2:3" ht="42" customHeight="1" thickBot="1">
      <c r="B13" s="39" t="s">
        <v>23</v>
      </c>
      <c r="C13" s="41" t="s">
        <v>42</v>
      </c>
    </row>
    <row r="14" spans="2:3" ht="42" customHeight="1" thickBot="1">
      <c r="B14" s="39" t="s">
        <v>24</v>
      </c>
      <c r="C14" s="41" t="s">
        <v>25</v>
      </c>
    </row>
    <row r="15" spans="2:3" ht="42" customHeight="1" thickBot="1">
      <c r="B15" s="39" t="s">
        <v>26</v>
      </c>
      <c r="C15" s="41" t="s">
        <v>27</v>
      </c>
    </row>
    <row r="16" spans="2:3" ht="42" customHeight="1" thickBot="1">
      <c r="B16" s="39" t="s">
        <v>28</v>
      </c>
      <c r="C16" s="41" t="s">
        <v>29</v>
      </c>
    </row>
    <row r="17" spans="2:3" ht="42" customHeight="1" thickBot="1">
      <c r="B17" s="39" t="s">
        <v>30</v>
      </c>
      <c r="C17" s="41" t="s">
        <v>43</v>
      </c>
    </row>
    <row r="18" spans="2:3" ht="105" customHeight="1" thickBot="1">
      <c r="B18" s="39" t="s">
        <v>31</v>
      </c>
      <c r="C18" s="42" t="s">
        <v>41</v>
      </c>
    </row>
    <row r="19" spans="2:3" ht="105" customHeight="1" thickBot="1">
      <c r="B19" s="43" t="s">
        <v>32</v>
      </c>
      <c r="C19" s="44" t="s">
        <v>40</v>
      </c>
    </row>
    <row r="20" spans="2:3" ht="15.75" thickTop="1"/>
  </sheetData>
  <pageMargins left="0.39370078740157483" right="0.39370078740157483" top="0.39370078740157483" bottom="0.39370078740157483" header="0.51181102362204722" footer="0.5118110236220472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22" workbookViewId="0">
      <selection activeCell="K17" sqref="K17"/>
    </sheetView>
  </sheetViews>
  <sheetFormatPr defaultRowHeight="15"/>
  <sheetData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C11"/>
  <sheetViews>
    <sheetView topLeftCell="A10" zoomScaleNormal="100" workbookViewId="0">
      <selection activeCell="H43" sqref="H43"/>
    </sheetView>
  </sheetViews>
  <sheetFormatPr defaultRowHeight="15"/>
  <cols>
    <col min="1" max="1" width="9.7109375" style="3" customWidth="1"/>
    <col min="2" max="2" width="14.7109375" customWidth="1"/>
    <col min="3" max="5" width="9.7109375" customWidth="1"/>
    <col min="6" max="7" width="14.7109375" customWidth="1"/>
    <col min="8" max="8" width="9.7109375" customWidth="1"/>
    <col min="9" max="11" width="14.7109375" customWidth="1"/>
  </cols>
  <sheetData>
    <row r="1" spans="1:29" ht="39.950000000000003" customHeight="1" thickTop="1">
      <c r="A1" s="80" t="s">
        <v>18</v>
      </c>
      <c r="B1" s="81"/>
      <c r="C1" s="81"/>
      <c r="D1" s="81"/>
      <c r="E1" s="81"/>
      <c r="F1" s="81"/>
      <c r="G1" s="81"/>
      <c r="H1" s="81"/>
      <c r="I1" s="81"/>
      <c r="J1" s="81"/>
      <c r="K1" s="82"/>
      <c r="L1" s="1"/>
      <c r="M1" s="1"/>
    </row>
    <row r="2" spans="1:29" ht="39.950000000000003" customHeight="1" thickBot="1">
      <c r="A2" s="17" t="s">
        <v>0</v>
      </c>
      <c r="B2" s="18" t="s">
        <v>2</v>
      </c>
      <c r="C2" s="19" t="s">
        <v>1</v>
      </c>
      <c r="D2" s="19" t="s">
        <v>3</v>
      </c>
      <c r="E2" s="19" t="s">
        <v>4</v>
      </c>
      <c r="F2" s="19" t="s">
        <v>5</v>
      </c>
      <c r="G2" s="19" t="s">
        <v>6</v>
      </c>
      <c r="H2" s="20" t="s">
        <v>7</v>
      </c>
      <c r="I2" s="21" t="s">
        <v>8</v>
      </c>
      <c r="J2" s="21" t="s">
        <v>9</v>
      </c>
      <c r="K2" s="22" t="s">
        <v>10</v>
      </c>
      <c r="L2" s="4"/>
      <c r="M2" s="4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</row>
    <row r="3" spans="1:29" ht="24" customHeight="1" thickTop="1">
      <c r="A3" s="11" t="s">
        <v>11</v>
      </c>
      <c r="B3" s="9">
        <v>1200</v>
      </c>
      <c r="C3" s="8">
        <v>500</v>
      </c>
      <c r="D3" s="8">
        <v>550</v>
      </c>
      <c r="E3" s="8">
        <v>530</v>
      </c>
      <c r="F3" s="8">
        <f>C3+D3+E3</f>
        <v>1580</v>
      </c>
      <c r="G3" s="32">
        <f>AVERAGE(C3:E3)</f>
        <v>526.66666666666663</v>
      </c>
      <c r="H3" s="34">
        <v>1.5</v>
      </c>
      <c r="I3" s="29">
        <f>F3*H3</f>
        <v>2370</v>
      </c>
      <c r="J3" s="29">
        <v>2500</v>
      </c>
      <c r="K3" s="16" t="str">
        <f>IF(I3&gt;J3,"zvýšení zálohy","nezvýšení zálohy")</f>
        <v>nezvýšení zálohy</v>
      </c>
      <c r="L3" s="6"/>
      <c r="M3" s="6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</row>
    <row r="4" spans="1:29" ht="24" customHeight="1">
      <c r="A4" s="12" t="s">
        <v>12</v>
      </c>
      <c r="B4" s="10">
        <v>1350</v>
      </c>
      <c r="C4" s="7">
        <v>550</v>
      </c>
      <c r="D4" s="7">
        <v>550</v>
      </c>
      <c r="E4" s="7">
        <v>500</v>
      </c>
      <c r="F4" s="7">
        <f>C4+D4+E4</f>
        <v>1600</v>
      </c>
      <c r="G4" s="32">
        <f t="shared" ref="G4:G8" si="0">AVERAGE(C4:E4)</f>
        <v>533.33333333333337</v>
      </c>
      <c r="H4" s="35">
        <v>0.8</v>
      </c>
      <c r="I4" s="29">
        <f t="shared" ref="I4:I8" si="1">F4*H4</f>
        <v>1280</v>
      </c>
      <c r="J4" s="30">
        <v>1000</v>
      </c>
      <c r="K4" s="16" t="str">
        <f t="shared" ref="K4:K7" si="2">IF(I4&gt;J4,"zvýšení zálohy","nezvýšení zálohy")</f>
        <v>zvýšení zálohy</v>
      </c>
      <c r="L4" s="6"/>
      <c r="M4" s="6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</row>
    <row r="5" spans="1:29" ht="24" customHeight="1">
      <c r="A5" s="12" t="s">
        <v>13</v>
      </c>
      <c r="B5" s="10">
        <v>1400</v>
      </c>
      <c r="C5" s="7">
        <v>550</v>
      </c>
      <c r="D5" s="7">
        <v>500</v>
      </c>
      <c r="E5" s="7">
        <v>450</v>
      </c>
      <c r="F5" s="7">
        <f>C5+D5+E5</f>
        <v>1500</v>
      </c>
      <c r="G5" s="32">
        <f t="shared" si="0"/>
        <v>500</v>
      </c>
      <c r="H5" s="35">
        <v>1.2</v>
      </c>
      <c r="I5" s="29">
        <f t="shared" si="1"/>
        <v>1800</v>
      </c>
      <c r="J5" s="30">
        <v>2000</v>
      </c>
      <c r="K5" s="16" t="str">
        <f t="shared" si="2"/>
        <v>nezvýšení zálohy</v>
      </c>
      <c r="L5" s="6"/>
      <c r="M5" s="6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29" ht="24" customHeight="1">
      <c r="A6" s="12" t="s">
        <v>14</v>
      </c>
      <c r="B6" s="10">
        <v>1480</v>
      </c>
      <c r="C6" s="7">
        <v>500</v>
      </c>
      <c r="D6" s="7">
        <v>560</v>
      </c>
      <c r="E6" s="7">
        <v>600</v>
      </c>
      <c r="F6" s="8">
        <f t="shared" ref="F6:F8" si="3">C6+D6+E6</f>
        <v>1660</v>
      </c>
      <c r="G6" s="32">
        <f t="shared" si="0"/>
        <v>553.33333333333337</v>
      </c>
      <c r="H6" s="35">
        <v>0.8</v>
      </c>
      <c r="I6" s="29">
        <f t="shared" si="1"/>
        <v>1328</v>
      </c>
      <c r="J6" s="30">
        <v>1500</v>
      </c>
      <c r="K6" s="16" t="str">
        <f t="shared" si="2"/>
        <v>nezvýšení zálohy</v>
      </c>
      <c r="L6" s="6"/>
      <c r="M6" s="6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4" customHeight="1">
      <c r="A7" s="12" t="s">
        <v>15</v>
      </c>
      <c r="B7" s="10">
        <v>1450</v>
      </c>
      <c r="C7" s="7">
        <v>400</v>
      </c>
      <c r="D7" s="7">
        <v>450</v>
      </c>
      <c r="E7" s="7">
        <v>450</v>
      </c>
      <c r="F7" s="8">
        <f t="shared" si="3"/>
        <v>1300</v>
      </c>
      <c r="G7" s="32">
        <f t="shared" si="0"/>
        <v>433.33333333333331</v>
      </c>
      <c r="H7" s="35">
        <v>1</v>
      </c>
      <c r="I7" s="29">
        <f t="shared" si="1"/>
        <v>1300</v>
      </c>
      <c r="J7" s="30">
        <v>1000</v>
      </c>
      <c r="K7" s="16" t="str">
        <f t="shared" si="2"/>
        <v>zvýšení zálohy</v>
      </c>
      <c r="L7" s="6"/>
      <c r="M7" s="6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8" spans="1:29" ht="24" customHeight="1" thickBot="1">
      <c r="A8" s="13" t="s">
        <v>16</v>
      </c>
      <c r="B8" s="14">
        <v>1500</v>
      </c>
      <c r="C8" s="15">
        <v>550</v>
      </c>
      <c r="D8" s="15">
        <v>500</v>
      </c>
      <c r="E8" s="15">
        <v>500</v>
      </c>
      <c r="F8" s="7">
        <f t="shared" si="3"/>
        <v>1550</v>
      </c>
      <c r="G8" s="32">
        <f t="shared" si="0"/>
        <v>516.66666666666663</v>
      </c>
      <c r="H8" s="36">
        <v>1.2</v>
      </c>
      <c r="I8" s="29">
        <f t="shared" si="1"/>
        <v>1860</v>
      </c>
      <c r="J8" s="31">
        <v>1500</v>
      </c>
      <c r="K8" s="16" t="str">
        <f>IF(I8&gt;J8,"zvýšení zálohy","nezvýšení zálohy")</f>
        <v>zvýšení zálohy</v>
      </c>
      <c r="L8" s="6"/>
      <c r="M8" s="6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</row>
    <row r="9" spans="1:29" ht="24" customHeight="1" thickTop="1" thickBot="1">
      <c r="A9" s="23" t="s">
        <v>17</v>
      </c>
      <c r="B9" s="24">
        <f>B3+B4+B5+B6+B7+B8</f>
        <v>8380</v>
      </c>
      <c r="C9" s="25">
        <f>C3+C4+C5+C6+C7+C8</f>
        <v>3050</v>
      </c>
      <c r="D9" s="25">
        <f>D3+D4+D5+D6+D7+D8</f>
        <v>3110</v>
      </c>
      <c r="E9" s="25">
        <f>E3+E4+E5+E6+E7+E8</f>
        <v>3030</v>
      </c>
      <c r="F9" s="25">
        <f>F3+F4+F5+F6+F7+F8</f>
        <v>9190</v>
      </c>
      <c r="G9" s="26"/>
      <c r="H9" s="27"/>
      <c r="I9" s="33">
        <f>I3+I4+I5+I6+I7+I8</f>
        <v>9938</v>
      </c>
      <c r="J9" s="33">
        <f>J3+J4+J5+J6+J7+J8</f>
        <v>9500</v>
      </c>
      <c r="K9" s="28"/>
      <c r="L9" s="6"/>
      <c r="M9" s="6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</row>
    <row r="10" spans="1:29" ht="15.75" thickTop="1">
      <c r="A10" s="2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</row>
    <row r="11" spans="1:29">
      <c r="A11" s="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</sheetData>
  <mergeCells count="1">
    <mergeCell ref="A1:K1"/>
  </mergeCells>
  <pageMargins left="0.19685039370078741" right="0.19685039370078741" top="0.39370078740157483" bottom="0.39370078740157483" header="0.31496062992125984" footer="0.31496062992125984"/>
  <pageSetup paperSize="9" orientation="landscape" r:id="rId1"/>
  <headerFooter>
    <oddFooter>&amp;CStránka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K45"/>
  <sheetViews>
    <sheetView workbookViewId="0">
      <selection activeCell="I7" sqref="I7"/>
    </sheetView>
  </sheetViews>
  <sheetFormatPr defaultRowHeight="15"/>
  <cols>
    <col min="1" max="1" width="4.28515625" customWidth="1"/>
    <col min="2" max="2" width="6.5703125" customWidth="1"/>
    <col min="5" max="5" width="14.140625" customWidth="1"/>
  </cols>
  <sheetData>
    <row r="1" spans="1:11" ht="18">
      <c r="A1" s="45" t="s">
        <v>33</v>
      </c>
      <c r="B1" s="45"/>
      <c r="C1" s="45"/>
      <c r="D1" s="45"/>
      <c r="E1" s="45"/>
      <c r="F1" s="45"/>
      <c r="G1" s="46"/>
      <c r="H1" s="47"/>
      <c r="I1" s="47"/>
      <c r="J1" s="47"/>
      <c r="K1" s="47"/>
    </row>
    <row r="2" spans="1:11" ht="48" customHeight="1">
      <c r="A2" s="48"/>
      <c r="B2" s="48" t="s">
        <v>34</v>
      </c>
      <c r="C2" s="48" t="s">
        <v>35</v>
      </c>
      <c r="D2" s="48" t="s">
        <v>36</v>
      </c>
      <c r="E2" s="48" t="s">
        <v>37</v>
      </c>
      <c r="F2" s="48" t="s">
        <v>38</v>
      </c>
      <c r="G2" s="46"/>
      <c r="H2" s="47"/>
      <c r="I2" s="47"/>
      <c r="J2" s="47"/>
      <c r="K2" s="47"/>
    </row>
    <row r="3" spans="1:11" ht="18">
      <c r="A3" s="48">
        <v>2008</v>
      </c>
      <c r="B3" s="48">
        <v>439</v>
      </c>
      <c r="C3" s="48">
        <v>122</v>
      </c>
      <c r="D3" s="48">
        <v>63</v>
      </c>
      <c r="E3" s="48">
        <v>13</v>
      </c>
      <c r="F3" s="48"/>
      <c r="G3" s="49"/>
    </row>
    <row r="4" spans="1:11" ht="18">
      <c r="A4" s="48">
        <v>2009</v>
      </c>
      <c r="B4" s="48">
        <v>442</v>
      </c>
      <c r="C4" s="48">
        <v>93</v>
      </c>
      <c r="D4" s="48">
        <v>65</v>
      </c>
      <c r="E4" s="48">
        <v>11</v>
      </c>
      <c r="F4" s="48"/>
      <c r="G4" s="49"/>
    </row>
    <row r="5" spans="1:11" ht="18">
      <c r="A5" s="48">
        <v>2010</v>
      </c>
      <c r="B5" s="48">
        <v>520</v>
      </c>
      <c r="C5" s="48">
        <v>130</v>
      </c>
      <c r="D5" s="48">
        <v>52</v>
      </c>
      <c r="E5" s="48">
        <v>20</v>
      </c>
      <c r="F5" s="48"/>
      <c r="G5" s="49"/>
    </row>
    <row r="6" spans="1:11" ht="18">
      <c r="A6" s="48">
        <v>2011</v>
      </c>
      <c r="B6" s="48">
        <v>490</v>
      </c>
      <c r="C6" s="48">
        <v>125</v>
      </c>
      <c r="D6" s="48">
        <v>74</v>
      </c>
      <c r="E6" s="48">
        <v>18</v>
      </c>
      <c r="F6" s="48"/>
      <c r="G6" s="49"/>
    </row>
    <row r="7" spans="1:11" ht="18">
      <c r="A7" s="48">
        <v>2012</v>
      </c>
      <c r="B7" s="48">
        <v>511</v>
      </c>
      <c r="C7" s="48">
        <v>99</v>
      </c>
      <c r="D7" s="48">
        <v>65</v>
      </c>
      <c r="E7" s="48">
        <v>9</v>
      </c>
      <c r="F7" s="48"/>
      <c r="G7" s="49"/>
    </row>
    <row r="8" spans="1:11" ht="18">
      <c r="A8" s="48" t="s">
        <v>38</v>
      </c>
      <c r="B8" s="48"/>
      <c r="C8" s="48"/>
      <c r="D8" s="48"/>
      <c r="E8" s="48"/>
      <c r="F8" s="48"/>
      <c r="G8" s="49"/>
    </row>
    <row r="9" spans="1:11" ht="18">
      <c r="A9" s="48" t="s">
        <v>39</v>
      </c>
      <c r="B9" s="48"/>
      <c r="C9" s="48"/>
      <c r="D9" s="48"/>
      <c r="E9" s="48"/>
      <c r="F9" s="48"/>
      <c r="G9" s="49"/>
    </row>
    <row r="10" spans="1:11" ht="18">
      <c r="A10" s="50"/>
      <c r="B10" s="50"/>
      <c r="C10" s="50"/>
      <c r="D10" s="50"/>
      <c r="E10" s="50"/>
      <c r="F10" s="50"/>
      <c r="G10" s="49"/>
    </row>
    <row r="45" spans="9:10">
      <c r="I45" s="83"/>
      <c r="J45" s="83"/>
    </row>
  </sheetData>
  <mergeCells count="1">
    <mergeCell ref="I45:J45"/>
  </mergeCells>
  <pageMargins left="0.39370078740157483" right="0.39370078740157483" top="0.39370078740157483" bottom="0.39370078740157483" header="0.51181102362204722" footer="0.51181102362204722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K45"/>
  <sheetViews>
    <sheetView workbookViewId="0">
      <selection activeCell="H11" sqref="H11"/>
    </sheetView>
  </sheetViews>
  <sheetFormatPr defaultRowHeight="15"/>
  <cols>
    <col min="1" max="1" width="15.7109375" customWidth="1"/>
    <col min="2" max="6" width="11.7109375" customWidth="1"/>
  </cols>
  <sheetData>
    <row r="1" spans="1:11" ht="39.950000000000003" customHeight="1">
      <c r="A1" s="84" t="s">
        <v>33</v>
      </c>
      <c r="B1" s="84"/>
      <c r="C1" s="84"/>
      <c r="D1" s="84"/>
      <c r="E1" s="84"/>
      <c r="F1" s="84"/>
      <c r="G1" s="51"/>
      <c r="H1" s="52"/>
      <c r="I1" s="52"/>
      <c r="J1" s="52"/>
      <c r="K1" s="47"/>
    </row>
    <row r="2" spans="1:11" ht="39.950000000000003" customHeight="1" thickBot="1">
      <c r="A2" s="67"/>
      <c r="B2" s="68" t="s">
        <v>34</v>
      </c>
      <c r="C2" s="69" t="s">
        <v>35</v>
      </c>
      <c r="D2" s="69" t="s">
        <v>36</v>
      </c>
      <c r="E2" s="70" t="s">
        <v>37</v>
      </c>
      <c r="F2" s="71" t="s">
        <v>38</v>
      </c>
      <c r="G2" s="51"/>
      <c r="H2" s="52"/>
      <c r="I2" s="52"/>
      <c r="J2" s="52"/>
      <c r="K2" s="47"/>
    </row>
    <row r="3" spans="1:11" ht="21.95" customHeight="1" thickTop="1">
      <c r="A3" s="72">
        <v>2008</v>
      </c>
      <c r="B3" s="64">
        <v>439</v>
      </c>
      <c r="C3" s="55">
        <v>122</v>
      </c>
      <c r="D3" s="55">
        <v>63</v>
      </c>
      <c r="E3" s="58">
        <v>13</v>
      </c>
      <c r="F3" s="61">
        <f>SUM(B3:E3)</f>
        <v>637</v>
      </c>
      <c r="G3" s="53"/>
      <c r="H3" s="1"/>
      <c r="I3" s="1"/>
      <c r="J3" s="1"/>
    </row>
    <row r="4" spans="1:11" ht="21.95" customHeight="1">
      <c r="A4" s="73">
        <v>2009</v>
      </c>
      <c r="B4" s="65">
        <v>442</v>
      </c>
      <c r="C4" s="54">
        <v>93</v>
      </c>
      <c r="D4" s="54">
        <v>65</v>
      </c>
      <c r="E4" s="59">
        <v>11</v>
      </c>
      <c r="F4" s="61">
        <f t="shared" ref="F4:F7" si="0">SUM(B4:E4)</f>
        <v>611</v>
      </c>
      <c r="G4" s="53"/>
      <c r="H4" s="1"/>
      <c r="I4" s="1"/>
      <c r="J4" s="1"/>
    </row>
    <row r="5" spans="1:11" ht="21.95" customHeight="1">
      <c r="A5" s="73">
        <v>2010</v>
      </c>
      <c r="B5" s="65">
        <v>520</v>
      </c>
      <c r="C5" s="54">
        <v>130</v>
      </c>
      <c r="D5" s="54">
        <v>52</v>
      </c>
      <c r="E5" s="59">
        <v>20</v>
      </c>
      <c r="F5" s="61">
        <f t="shared" si="0"/>
        <v>722</v>
      </c>
      <c r="G5" s="53"/>
      <c r="H5" s="1"/>
      <c r="I5" s="1"/>
      <c r="J5" s="1"/>
    </row>
    <row r="6" spans="1:11" ht="21.95" customHeight="1">
      <c r="A6" s="73">
        <v>2011</v>
      </c>
      <c r="B6" s="65">
        <v>490</v>
      </c>
      <c r="C6" s="54">
        <v>125</v>
      </c>
      <c r="D6" s="54">
        <v>74</v>
      </c>
      <c r="E6" s="59">
        <v>18</v>
      </c>
      <c r="F6" s="61">
        <f t="shared" si="0"/>
        <v>707</v>
      </c>
      <c r="G6" s="53"/>
      <c r="H6" s="1"/>
      <c r="I6" s="1"/>
      <c r="J6" s="1"/>
    </row>
    <row r="7" spans="1:11" ht="21.95" customHeight="1" thickBot="1">
      <c r="A7" s="74">
        <v>2012</v>
      </c>
      <c r="B7" s="66">
        <v>511</v>
      </c>
      <c r="C7" s="56">
        <v>99</v>
      </c>
      <c r="D7" s="56">
        <v>65</v>
      </c>
      <c r="E7" s="60">
        <v>9</v>
      </c>
      <c r="F7" s="61">
        <f t="shared" si="0"/>
        <v>684</v>
      </c>
      <c r="G7" s="53"/>
      <c r="H7" s="1"/>
      <c r="I7" s="1"/>
      <c r="J7" s="1"/>
    </row>
    <row r="8" spans="1:11" ht="21.95" customHeight="1" thickTop="1">
      <c r="A8" s="75" t="s">
        <v>38</v>
      </c>
      <c r="B8" s="76">
        <f>SUM(B3:B7)</f>
        <v>2402</v>
      </c>
      <c r="C8" s="57">
        <f t="shared" ref="C8:E8" si="1">SUM(C3:C7)</f>
        <v>569</v>
      </c>
      <c r="D8" s="57">
        <f t="shared" si="1"/>
        <v>319</v>
      </c>
      <c r="E8" s="78">
        <f t="shared" si="1"/>
        <v>71</v>
      </c>
      <c r="F8" s="63">
        <f>SUM(F3:F7)</f>
        <v>3361</v>
      </c>
      <c r="G8" s="53"/>
      <c r="H8" s="1"/>
      <c r="I8" s="1"/>
      <c r="J8" s="1"/>
    </row>
    <row r="9" spans="1:11" ht="21.95" customHeight="1">
      <c r="A9" s="73" t="s">
        <v>39</v>
      </c>
      <c r="B9" s="77">
        <f>AVERAGE(B3:B7)</f>
        <v>480.4</v>
      </c>
      <c r="C9" s="54">
        <f t="shared" ref="C9:E9" si="2">AVERAGE(C3:C7)</f>
        <v>113.8</v>
      </c>
      <c r="D9" s="54">
        <f t="shared" si="2"/>
        <v>63.8</v>
      </c>
      <c r="E9" s="79">
        <f t="shared" si="2"/>
        <v>14.2</v>
      </c>
      <c r="F9" s="62">
        <f>AVERAGE(F3:F7)</f>
        <v>672.2</v>
      </c>
      <c r="G9" s="53"/>
      <c r="H9" s="1"/>
      <c r="I9" s="1"/>
      <c r="J9" s="1"/>
    </row>
    <row r="10" spans="1:11" ht="18">
      <c r="A10" s="50"/>
      <c r="B10" s="50"/>
      <c r="C10" s="50"/>
      <c r="D10" s="50"/>
      <c r="E10" s="50"/>
      <c r="F10" s="50"/>
      <c r="G10" s="49"/>
    </row>
    <row r="45" spans="9:10">
      <c r="I45" s="83"/>
      <c r="J45" s="83"/>
    </row>
  </sheetData>
  <mergeCells count="2">
    <mergeCell ref="I45:J45"/>
    <mergeCell ref="A1:F1"/>
  </mergeCells>
  <conditionalFormatting sqref="B3:B7">
    <cfRule type="cellIs" dxfId="1" priority="2" operator="greaterThanOrEqual">
      <formula>500</formula>
    </cfRule>
  </conditionalFormatting>
  <conditionalFormatting sqref="C3:C7">
    <cfRule type="cellIs" dxfId="0" priority="1" operator="lessThan">
      <formula>100</formula>
    </cfRule>
  </conditionalFormatting>
  <pageMargins left="0.39370078740157483" right="0.39370078740157483" top="0.78740157480314965" bottom="0.78740157480314965" header="0.51181102362204722" footer="0.51181102362204722"/>
  <pageSetup paperSize="9" orientation="landscape" r:id="rId1"/>
  <headerFooter>
    <oddHeader>&amp;RJméno a Příjmení, třída</oddHeader>
    <oddFooter>Stránka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úvodní-list</vt:lpstr>
      <vt:lpstr>PŘÍKLAD_ZADÁNÍ</vt:lpstr>
      <vt:lpstr>PŘÍKLAD_ŘEŠENÍ</vt:lpstr>
      <vt:lpstr>PŘÍKLAD_2_ZADÁNÍ</vt:lpstr>
      <vt:lpstr>PŘÍKLAD_2_ŘEŠENÍ</vt:lpstr>
    </vt:vector>
  </TitlesOfParts>
  <Company>Hořice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Gymnázium a SOŠ</dc:creator>
  <cp:lastModifiedBy>Gymnázium a SOŠ</cp:lastModifiedBy>
  <cp:lastPrinted>2013-05-29T05:01:14Z</cp:lastPrinted>
  <dcterms:created xsi:type="dcterms:W3CDTF">2013-04-25T07:38:30Z</dcterms:created>
  <dcterms:modified xsi:type="dcterms:W3CDTF">2013-05-29T06:34:11Z</dcterms:modified>
</cp:coreProperties>
</file>