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315" yWindow="-60" windowWidth="19320" windowHeight="1170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D6" i="2" l="1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5" i="2"/>
  <c r="E5" i="2" s="1"/>
  <c r="E18" i="2" l="1"/>
  <c r="E19" i="2"/>
  <c r="E21" i="2" s="1"/>
</calcChain>
</file>

<file path=xl/sharedStrings.xml><?xml version="1.0" encoding="utf-8"?>
<sst xmlns="http://schemas.openxmlformats.org/spreadsheetml/2006/main" count="92" uniqueCount="70">
  <si>
    <t>Chybné odpovědi</t>
  </si>
  <si>
    <t>Dosažená známka</t>
  </si>
  <si>
    <t>Výsledek testu ZDE</t>
  </si>
  <si>
    <t>Výsledek testu</t>
  </si>
  <si>
    <t>Kontrola a výsledek vypracování</t>
  </si>
  <si>
    <t>Zpět na test ZDE</t>
  </si>
  <si>
    <t>Zadání</t>
  </si>
  <si>
    <t>Vaše řešení</t>
  </si>
  <si>
    <t>Výsledek</t>
  </si>
  <si>
    <t>Převeď fyzikální jednotky (z vybraných možností vyber správnou odpověď).</t>
  </si>
  <si>
    <t>Vyber odpověď</t>
  </si>
  <si>
    <t>Správné řešení</t>
  </si>
  <si>
    <t>Správné odpovědi</t>
  </si>
  <si>
    <t>1 km/h</t>
  </si>
  <si>
    <t>20 m/s</t>
  </si>
  <si>
    <t>36 km/h</t>
  </si>
  <si>
    <t>108  km/h</t>
  </si>
  <si>
    <t>20 km/h</t>
  </si>
  <si>
    <t>5 m/s</t>
  </si>
  <si>
    <t>90 km/h</t>
  </si>
  <si>
    <t>340 m/s</t>
  </si>
  <si>
    <t>540 m/s</t>
  </si>
  <si>
    <t>7,2 km/h</t>
  </si>
  <si>
    <t>1 000 m/h</t>
  </si>
  <si>
    <t>72 km/h</t>
  </si>
  <si>
    <t>10 m/s</t>
  </si>
  <si>
    <t>20 000 m/h</t>
  </si>
  <si>
    <t>18 km/h</t>
  </si>
  <si>
    <t>25 m/s</t>
  </si>
  <si>
    <t>1 224 km/h</t>
  </si>
  <si>
    <t>0,54 km/s</t>
  </si>
  <si>
    <t>2 m/s</t>
  </si>
  <si>
    <t>100 m/h</t>
  </si>
  <si>
    <t>200 km/h</t>
  </si>
  <si>
    <t>36 m/s</t>
  </si>
  <si>
    <t>30 m/s</t>
  </si>
  <si>
    <t>3 m/s</t>
  </si>
  <si>
    <t>15 km/h</t>
  </si>
  <si>
    <t>1 600 km/h</t>
  </si>
  <si>
    <t>7,2 m/s</t>
  </si>
  <si>
    <t>10,8 m/s</t>
  </si>
  <si>
    <t>16 km/h</t>
  </si>
  <si>
    <t>900 m/h</t>
  </si>
  <si>
    <t>0,34 km/h</t>
  </si>
  <si>
    <t>0,72 m/s</t>
  </si>
  <si>
    <t>60 m/h</t>
  </si>
  <si>
    <t>80 km/h</t>
  </si>
  <si>
    <t>360 m/s</t>
  </si>
  <si>
    <t>1 080 m/h</t>
  </si>
  <si>
    <t>900 m/s</t>
  </si>
  <si>
    <t>3 400 km/h</t>
  </si>
  <si>
    <t>54 km/h</t>
  </si>
  <si>
    <r>
      <t xml:space="preserve">Název projektu: </t>
    </r>
    <r>
      <rPr>
        <sz val="14"/>
        <color theme="1"/>
        <rFont val="Calibri"/>
        <family val="2"/>
        <charset val="238"/>
        <scheme val="minor"/>
      </rPr>
      <t>Moderní škola</t>
    </r>
  </si>
  <si>
    <r>
      <t xml:space="preserve">Registrační číslo projektu: </t>
    </r>
    <r>
      <rPr>
        <sz val="14"/>
        <color theme="1"/>
        <rFont val="Calibri"/>
        <family val="2"/>
        <charset val="238"/>
        <scheme val="minor"/>
      </rPr>
      <t>CZ.1.07/1.4.00/21.2511</t>
    </r>
  </si>
  <si>
    <r>
      <t xml:space="preserve">Škola: </t>
    </r>
    <r>
      <rPr>
        <sz val="14"/>
        <color theme="1"/>
        <rFont val="Calibri"/>
        <family val="2"/>
        <charset val="238"/>
        <scheme val="minor"/>
      </rPr>
      <t>Základní škola, Česká Lípa, Školní 2520, příspěvková organizace</t>
    </r>
  </si>
  <si>
    <r>
      <t xml:space="preserve">Číslo klíčové aktivity: </t>
    </r>
    <r>
      <rPr>
        <sz val="14"/>
        <color rgb="FFFF0000"/>
        <rFont val="Calibri"/>
        <family val="2"/>
        <charset val="238"/>
        <scheme val="minor"/>
      </rPr>
      <t>V/2</t>
    </r>
  </si>
  <si>
    <r>
      <t xml:space="preserve">Sada: </t>
    </r>
    <r>
      <rPr>
        <sz val="14"/>
        <color theme="1"/>
        <rFont val="Calibri"/>
        <family val="2"/>
        <charset val="238"/>
        <scheme val="minor"/>
      </rPr>
      <t xml:space="preserve">  VY_</t>
    </r>
    <r>
      <rPr>
        <sz val="14"/>
        <color rgb="FFFF0000"/>
        <rFont val="Calibri"/>
        <family val="2"/>
        <charset val="238"/>
        <scheme val="minor"/>
      </rPr>
      <t>52</t>
    </r>
    <r>
      <rPr>
        <sz val="14"/>
        <color theme="1"/>
        <rFont val="Calibri"/>
        <family val="2"/>
        <charset val="238"/>
        <scheme val="minor"/>
      </rPr>
      <t>_INOVACE_</t>
    </r>
    <r>
      <rPr>
        <sz val="14"/>
        <color rgb="FFFF0000"/>
        <rFont val="Calibri"/>
        <family val="2"/>
        <charset val="238"/>
        <scheme val="minor"/>
      </rPr>
      <t>FJP 1/17</t>
    </r>
  </si>
  <si>
    <r>
      <t>Druh učebního materiálu:</t>
    </r>
    <r>
      <rPr>
        <sz val="14"/>
        <color rgb="FFFF0000"/>
        <rFont val="Calibri"/>
        <family val="2"/>
        <charset val="238"/>
        <scheme val="minor"/>
      </rPr>
      <t xml:space="preserve"> interaktivní test</t>
    </r>
  </si>
  <si>
    <r>
      <t xml:space="preserve">Cílová skupina: </t>
    </r>
    <r>
      <rPr>
        <sz val="14"/>
        <color rgb="FFFF0000"/>
        <rFont val="Calibri"/>
        <family val="2"/>
        <charset val="238"/>
        <scheme val="minor"/>
      </rPr>
      <t>žáci 2. stupně základní školy</t>
    </r>
  </si>
  <si>
    <r>
      <t xml:space="preserve">Typická věková skupina: </t>
    </r>
    <r>
      <rPr>
        <sz val="14"/>
        <color rgb="FFFF0000"/>
        <rFont val="Calibri"/>
        <family val="2"/>
        <charset val="238"/>
        <scheme val="minor"/>
      </rPr>
      <t>13 až 15</t>
    </r>
  </si>
  <si>
    <r>
      <t xml:space="preserve">Předmět: </t>
    </r>
    <r>
      <rPr>
        <sz val="14"/>
        <color rgb="FFFF0000"/>
        <rFont val="Calibri"/>
        <family val="2"/>
        <charset val="238"/>
        <scheme val="minor"/>
      </rPr>
      <t>fyzika</t>
    </r>
  </si>
  <si>
    <r>
      <t xml:space="preserve">Ročník: </t>
    </r>
    <r>
      <rPr>
        <sz val="14"/>
        <color rgb="FFFF0000"/>
        <rFont val="Calibri"/>
        <family val="2"/>
        <charset val="238"/>
        <scheme val="minor"/>
      </rPr>
      <t>8.</t>
    </r>
  </si>
  <si>
    <r>
      <t xml:space="preserve">Anotace: </t>
    </r>
    <r>
      <rPr>
        <sz val="14"/>
        <color rgb="FFFF0000"/>
        <rFont val="Calibri"/>
        <family val="2"/>
        <charset val="238"/>
        <scheme val="minor"/>
      </rPr>
      <t xml:space="preserve">Tento učební materiál slouží k procvičení převodů jednotek </t>
    </r>
  </si>
  <si>
    <t>rychlosti.</t>
  </si>
  <si>
    <r>
      <t>Klíčová slova:</t>
    </r>
    <r>
      <rPr>
        <sz val="14"/>
        <color rgb="FFFF0000"/>
        <rFont val="Calibri"/>
        <family val="2"/>
        <charset val="238"/>
        <scheme val="minor"/>
      </rPr>
      <t xml:space="preserve"> fyzikální veličina, fyzikální jednotka, metr za sekundu,</t>
    </r>
  </si>
  <si>
    <t xml:space="preserve"> kilometr za hodinu</t>
  </si>
  <si>
    <r>
      <t xml:space="preserve">Speciální vzdělávací potřeby: </t>
    </r>
    <r>
      <rPr>
        <sz val="14"/>
        <color rgb="FFFF0000"/>
        <rFont val="Calibri"/>
        <family val="2"/>
        <charset val="238"/>
        <scheme val="minor"/>
      </rPr>
      <t>dotyková tabule, projektor</t>
    </r>
  </si>
  <si>
    <r>
      <t>Datum</t>
    </r>
    <r>
      <rPr>
        <sz val="14"/>
        <color rgb="FFFF0000"/>
        <rFont val="Calibri"/>
        <family val="2"/>
        <charset val="238"/>
        <scheme val="minor"/>
      </rPr>
      <t xml:space="preserve"> 8. 8. 2012</t>
    </r>
  </si>
  <si>
    <r>
      <t xml:space="preserve">Autor: </t>
    </r>
    <r>
      <rPr>
        <sz val="14"/>
        <color rgb="FFFF0000"/>
        <rFont val="Calibri"/>
        <family val="2"/>
        <charset val="238"/>
        <scheme val="minor"/>
      </rPr>
      <t>Mgr. Jitka Pospíšilová</t>
    </r>
  </si>
  <si>
    <t>Převody jednotek rychlosti- začátečník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</si>
</sst>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38"/>
      <scheme val="minor"/>
    </font>
    <font>
      <sz val="11"/>
      <color indexed="10"/>
      <name val="Calibri"/>
      <family val="2"/>
      <charset val="238"/>
    </font>
    <font>
      <sz val="14"/>
      <color indexed="8"/>
      <name val="Calibri"/>
      <family val="2"/>
      <charset val="238"/>
    </font>
    <font>
      <sz val="9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sz val="8"/>
      <color indexed="8"/>
      <name val="Arial"/>
      <family val="2"/>
      <charset val="238"/>
    </font>
    <font>
      <sz val="11"/>
      <name val="Calibri"/>
      <family val="2"/>
      <charset val="238"/>
    </font>
    <font>
      <sz val="28"/>
      <color indexed="8"/>
      <name val="Arial"/>
      <family val="2"/>
      <charset val="238"/>
    </font>
    <font>
      <b/>
      <sz val="28"/>
      <color indexed="8"/>
      <name val="Arial"/>
      <family val="2"/>
      <charset val="238"/>
    </font>
    <font>
      <sz val="20"/>
      <color indexed="8"/>
      <name val="Arial"/>
      <family val="2"/>
      <charset val="238"/>
    </font>
    <font>
      <sz val="20"/>
      <color indexed="8"/>
      <name val="Calibri"/>
      <family val="2"/>
      <charset val="238"/>
    </font>
    <font>
      <u/>
      <sz val="20"/>
      <color indexed="12"/>
      <name val="Calibri"/>
      <family val="2"/>
      <charset val="238"/>
    </font>
    <font>
      <sz val="26"/>
      <color indexed="8"/>
      <name val="Calibri"/>
      <family val="2"/>
      <charset val="238"/>
    </font>
    <font>
      <b/>
      <sz val="26"/>
      <color indexed="8"/>
      <name val="Arial"/>
      <family val="2"/>
      <charset val="238"/>
    </font>
    <font>
      <sz val="26"/>
      <color indexed="8"/>
      <name val="Arial"/>
      <family val="2"/>
      <charset val="238"/>
    </font>
    <font>
      <sz val="26"/>
      <color indexed="10"/>
      <name val="Calibri"/>
      <family val="2"/>
      <charset val="238"/>
    </font>
    <font>
      <u/>
      <sz val="26"/>
      <color indexed="12"/>
      <name val="Calibri"/>
      <family val="2"/>
      <charset val="238"/>
    </font>
    <font>
      <sz val="28"/>
      <color indexed="8"/>
      <name val="Calibri"/>
      <family val="2"/>
      <charset val="238"/>
    </font>
    <font>
      <sz val="28"/>
      <name val="Arial"/>
      <family val="2"/>
      <charset val="238"/>
    </font>
    <font>
      <u/>
      <sz val="11"/>
      <color theme="10"/>
      <name val="Calibri"/>
      <family val="2"/>
      <charset val="238"/>
    </font>
    <font>
      <u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5"/>
        <bgColor indexed="64"/>
      </patternFill>
    </fill>
  </fills>
  <borders count="2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0" fillId="0" borderId="0" xfId="0" applyProtection="1"/>
    <xf numFmtId="0" fontId="1" fillId="0" borderId="0" xfId="0" applyFont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6" fillId="0" borderId="4" xfId="0" applyFont="1" applyBorder="1" applyProtection="1"/>
    <xf numFmtId="0" fontId="0" fillId="0" borderId="5" xfId="0" applyBorder="1" applyProtection="1"/>
    <xf numFmtId="0" fontId="0" fillId="0" borderId="0" xfId="0" applyBorder="1" applyProtection="1"/>
    <xf numFmtId="0" fontId="0" fillId="0" borderId="4" xfId="0" applyBorder="1" applyProtection="1"/>
    <xf numFmtId="0" fontId="3" fillId="0" borderId="4" xfId="0" applyFont="1" applyBorder="1" applyProtection="1"/>
    <xf numFmtId="0" fontId="6" fillId="0" borderId="0" xfId="0" applyFont="1" applyBorder="1" applyProtection="1"/>
    <xf numFmtId="0" fontId="0" fillId="0" borderId="6" xfId="0" applyBorder="1" applyProtection="1"/>
    <xf numFmtId="0" fontId="0" fillId="0" borderId="7" xfId="0" applyBorder="1" applyProtection="1"/>
    <xf numFmtId="0" fontId="0" fillId="0" borderId="8" xfId="0" applyBorder="1" applyProtection="1"/>
    <xf numFmtId="0" fontId="0" fillId="0" borderId="3" xfId="0" applyBorder="1"/>
    <xf numFmtId="0" fontId="4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8" xfId="0" applyBorder="1"/>
    <xf numFmtId="0" fontId="9" fillId="0" borderId="0" xfId="0" applyFont="1" applyFill="1"/>
    <xf numFmtId="0" fontId="0" fillId="0" borderId="0" xfId="0" applyAlignment="1">
      <alignment horizontal="right"/>
    </xf>
    <xf numFmtId="0" fontId="13" fillId="0" borderId="0" xfId="0" applyFont="1" applyProtection="1"/>
    <xf numFmtId="0" fontId="0" fillId="2" borderId="0" xfId="0" applyFill="1" applyProtection="1"/>
    <xf numFmtId="0" fontId="10" fillId="3" borderId="9" xfId="0" applyFont="1" applyFill="1" applyBorder="1" applyAlignment="1" applyProtection="1">
      <alignment horizontal="center"/>
    </xf>
    <xf numFmtId="0" fontId="10" fillId="3" borderId="10" xfId="0" applyFont="1" applyFill="1" applyBorder="1" applyAlignment="1" applyProtection="1">
      <alignment horizontal="right"/>
      <protection locked="0"/>
    </xf>
    <xf numFmtId="0" fontId="10" fillId="3" borderId="11" xfId="0" applyFont="1" applyFill="1" applyBorder="1" applyAlignment="1" applyProtection="1">
      <alignment horizontal="right"/>
      <protection locked="0"/>
    </xf>
    <xf numFmtId="0" fontId="10" fillId="3" borderId="12" xfId="0" applyFont="1" applyFill="1" applyBorder="1" applyAlignment="1" applyProtection="1">
      <alignment horizontal="right"/>
      <protection locked="0"/>
    </xf>
    <xf numFmtId="0" fontId="10" fillId="4" borderId="13" xfId="0" applyFont="1" applyFill="1" applyBorder="1" applyAlignment="1" applyProtection="1">
      <alignment horizontal="center"/>
    </xf>
    <xf numFmtId="0" fontId="10" fillId="4" borderId="14" xfId="0" applyFont="1" applyFill="1" applyBorder="1" applyAlignment="1" applyProtection="1">
      <alignment horizontal="right"/>
    </xf>
    <xf numFmtId="0" fontId="15" fillId="0" borderId="1" xfId="0" applyFont="1" applyBorder="1"/>
    <xf numFmtId="0" fontId="15" fillId="0" borderId="2" xfId="0" applyFont="1" applyBorder="1"/>
    <xf numFmtId="0" fontId="15" fillId="0" borderId="5" xfId="0" applyFont="1" applyBorder="1"/>
    <xf numFmtId="0" fontId="15" fillId="0" borderId="0" xfId="0" applyFont="1" applyBorder="1" applyAlignment="1">
      <alignment horizontal="center"/>
    </xf>
    <xf numFmtId="0" fontId="15" fillId="0" borderId="0" xfId="0" applyFont="1" applyBorder="1"/>
    <xf numFmtId="0" fontId="17" fillId="0" borderId="5" xfId="0" applyFont="1" applyBorder="1"/>
    <xf numFmtId="0" fontId="16" fillId="0" borderId="0" xfId="0" applyFont="1" applyFill="1" applyBorder="1"/>
    <xf numFmtId="0" fontId="17" fillId="0" borderId="0" xfId="0" applyFont="1" applyBorder="1"/>
    <xf numFmtId="0" fontId="17" fillId="0" borderId="0" xfId="0" applyFont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5" fillId="0" borderId="6" xfId="0" applyFont="1" applyBorder="1"/>
    <xf numFmtId="0" fontId="15" fillId="0" borderId="7" xfId="0" applyFont="1" applyBorder="1"/>
    <xf numFmtId="0" fontId="20" fillId="0" borderId="0" xfId="0" applyFont="1" applyBorder="1" applyAlignment="1">
      <alignment horizontal="center"/>
    </xf>
    <xf numFmtId="0" fontId="10" fillId="4" borderId="13" xfId="0" applyFont="1" applyFill="1" applyBorder="1" applyAlignment="1">
      <alignment horizontal="center" vertical="center" wrapText="1"/>
    </xf>
    <xf numFmtId="0" fontId="21" fillId="3" borderId="15" xfId="0" applyFont="1" applyFill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right"/>
    </xf>
    <xf numFmtId="0" fontId="10" fillId="3" borderId="19" xfId="0" applyFont="1" applyFill="1" applyBorder="1" applyAlignment="1">
      <alignment horizontal="center"/>
    </xf>
    <xf numFmtId="0" fontId="21" fillId="5" borderId="20" xfId="0" applyFont="1" applyFill="1" applyBorder="1" applyAlignment="1">
      <alignment horizontal="right"/>
    </xf>
    <xf numFmtId="0" fontId="10" fillId="3" borderId="21" xfId="0" applyFont="1" applyFill="1" applyBorder="1" applyAlignment="1">
      <alignment horizontal="center"/>
    </xf>
    <xf numFmtId="0" fontId="21" fillId="5" borderId="22" xfId="0" applyFont="1" applyFill="1" applyBorder="1" applyAlignment="1">
      <alignment horizontal="right"/>
    </xf>
    <xf numFmtId="0" fontId="10" fillId="3" borderId="23" xfId="0" applyFont="1" applyFill="1" applyBorder="1" applyAlignment="1">
      <alignment horizontal="center"/>
    </xf>
    <xf numFmtId="0" fontId="21" fillId="3" borderId="19" xfId="0" applyFont="1" applyFill="1" applyBorder="1" applyAlignment="1">
      <alignment horizontal="right"/>
    </xf>
    <xf numFmtId="0" fontId="10" fillId="4" borderId="24" xfId="0" applyFont="1" applyFill="1" applyBorder="1" applyAlignment="1" applyProtection="1">
      <alignment horizontal="right"/>
    </xf>
    <xf numFmtId="0" fontId="21" fillId="3" borderId="21" xfId="0" applyFont="1" applyFill="1" applyBorder="1" applyAlignment="1">
      <alignment horizontal="right"/>
    </xf>
    <xf numFmtId="0" fontId="10" fillId="4" borderId="25" xfId="0" applyFont="1" applyFill="1" applyBorder="1" applyAlignment="1" applyProtection="1">
      <alignment horizontal="right"/>
    </xf>
    <xf numFmtId="0" fontId="21" fillId="3" borderId="23" xfId="0" applyFont="1" applyFill="1" applyBorder="1" applyAlignment="1">
      <alignment horizontal="right"/>
    </xf>
    <xf numFmtId="0" fontId="24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vertical="top"/>
    </xf>
    <xf numFmtId="0" fontId="11" fillId="0" borderId="5" xfId="0" applyFont="1" applyBorder="1" applyAlignment="1" applyProtection="1">
      <alignment horizontal="center" wrapText="1"/>
    </xf>
    <xf numFmtId="0" fontId="11" fillId="0" borderId="0" xfId="0" applyFont="1" applyBorder="1" applyAlignment="1" applyProtection="1">
      <alignment horizontal="center" wrapText="1"/>
    </xf>
    <xf numFmtId="0" fontId="11" fillId="0" borderId="4" xfId="0" applyFont="1" applyBorder="1" applyAlignment="1" applyProtection="1">
      <alignment horizontal="center" wrapText="1"/>
    </xf>
    <xf numFmtId="0" fontId="14" fillId="0" borderId="0" xfId="1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"/>
    </xf>
    <xf numFmtId="0" fontId="12" fillId="0" borderId="5" xfId="0" applyFont="1" applyBorder="1" applyAlignment="1" applyProtection="1">
      <alignment horizontal="center" wrapText="1"/>
    </xf>
    <xf numFmtId="0" fontId="12" fillId="0" borderId="0" xfId="0" applyFont="1" applyBorder="1" applyAlignment="1" applyProtection="1">
      <alignment horizontal="center" wrapText="1"/>
    </xf>
    <xf numFmtId="0" fontId="12" fillId="0" borderId="4" xfId="0" applyFont="1" applyBorder="1" applyAlignment="1" applyProtection="1">
      <alignment horizontal="center" wrapText="1"/>
    </xf>
    <xf numFmtId="0" fontId="11" fillId="0" borderId="0" xfId="0" applyFont="1" applyBorder="1" applyAlignment="1">
      <alignment horizontal="center"/>
    </xf>
    <xf numFmtId="0" fontId="19" fillId="0" borderId="0" xfId="1" applyFont="1" applyBorder="1" applyAlignment="1" applyProtection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21</xdr:row>
          <xdr:rowOff>104775</xdr:rowOff>
        </xdr:from>
        <xdr:to>
          <xdr:col>3</xdr:col>
          <xdr:colOff>2057400</xdr:colOff>
          <xdr:row>23</xdr:row>
          <xdr:rowOff>85725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495300</xdr:colOff>
      <xdr:row>0</xdr:row>
      <xdr:rowOff>0</xdr:rowOff>
    </xdr:from>
    <xdr:to>
      <xdr:col>15</xdr:col>
      <xdr:colOff>190500</xdr:colOff>
      <xdr:row>3</xdr:row>
      <xdr:rowOff>9525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53050" y="0"/>
          <a:ext cx="5181600" cy="1266825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1.doc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>
    <pageSetUpPr autoPageBreaks="0"/>
  </sheetPr>
  <dimension ref="A1:M22"/>
  <sheetViews>
    <sheetView showGridLines="0" showRowColHeaders="0" showZeros="0" tabSelected="1" showOutlineSymbols="0" zoomScale="64" zoomScaleNormal="64" workbookViewId="0">
      <selection sqref="A1:F21"/>
    </sheetView>
  </sheetViews>
  <sheetFormatPr defaultRowHeight="15" x14ac:dyDescent="0.25"/>
  <cols>
    <col min="1" max="1" width="2.42578125" style="1" customWidth="1"/>
    <col min="2" max="2" width="1.85546875" style="1" customWidth="1"/>
    <col min="3" max="3" width="26.42578125" style="1" customWidth="1"/>
    <col min="4" max="4" width="36.42578125" style="1" customWidth="1"/>
    <col min="5" max="6" width="2.85546875" style="1" customWidth="1"/>
    <col min="7" max="16384" width="9.140625" style="1"/>
  </cols>
  <sheetData>
    <row r="1" spans="1:13" ht="12.75" customHeight="1" thickTop="1" x14ac:dyDescent="0.25">
      <c r="A1" s="3"/>
      <c r="B1" s="4"/>
      <c r="C1" s="4"/>
      <c r="D1" s="4"/>
      <c r="E1" s="4"/>
      <c r="F1" s="5"/>
    </row>
    <row r="2" spans="1:13" ht="78" customHeight="1" x14ac:dyDescent="0.5">
      <c r="A2" s="65" t="s">
        <v>69</v>
      </c>
      <c r="B2" s="66"/>
      <c r="C2" s="66"/>
      <c r="D2" s="66"/>
      <c r="E2" s="66"/>
      <c r="F2" s="67"/>
      <c r="H2" s="60"/>
    </row>
    <row r="3" spans="1:13" ht="8.25" customHeight="1" x14ac:dyDescent="0.25">
      <c r="A3" s="69"/>
      <c r="B3" s="70"/>
      <c r="C3" s="70"/>
      <c r="D3" s="70"/>
      <c r="E3" s="70"/>
      <c r="F3" s="6"/>
      <c r="H3" s="60"/>
      <c r="M3" s="25"/>
    </row>
    <row r="4" spans="1:13" ht="54.75" customHeight="1" x14ac:dyDescent="0.4">
      <c r="A4" s="74" t="s">
        <v>9</v>
      </c>
      <c r="B4" s="75"/>
      <c r="C4" s="75"/>
      <c r="D4" s="75"/>
      <c r="E4" s="75"/>
      <c r="F4" s="76"/>
      <c r="H4" s="62" t="s">
        <v>52</v>
      </c>
      <c r="J4" s="24"/>
    </row>
    <row r="5" spans="1:13" ht="14.25" customHeight="1" thickBot="1" x14ac:dyDescent="0.3">
      <c r="A5" s="71"/>
      <c r="B5" s="72"/>
      <c r="C5" s="72"/>
      <c r="D5" s="72"/>
      <c r="E5" s="72"/>
      <c r="F5" s="73"/>
      <c r="H5" s="62" t="s">
        <v>53</v>
      </c>
    </row>
    <row r="6" spans="1:13" ht="35.25" thickBot="1" x14ac:dyDescent="0.5">
      <c r="A6" s="7"/>
      <c r="B6" s="8"/>
      <c r="C6" s="30" t="s">
        <v>6</v>
      </c>
      <c r="D6" s="26" t="s">
        <v>10</v>
      </c>
      <c r="E6" s="8"/>
      <c r="F6" s="9"/>
      <c r="H6" s="62" t="s">
        <v>54</v>
      </c>
    </row>
    <row r="7" spans="1:13" ht="35.25" thickBot="1" x14ac:dyDescent="0.5">
      <c r="A7" s="7"/>
      <c r="B7" s="8"/>
      <c r="C7" s="31" t="s">
        <v>13</v>
      </c>
      <c r="D7" s="27"/>
      <c r="E7" s="8"/>
      <c r="F7" s="9"/>
      <c r="H7" s="62" t="s">
        <v>55</v>
      </c>
    </row>
    <row r="8" spans="1:13" ht="35.25" thickBot="1" x14ac:dyDescent="0.5">
      <c r="A8" s="7"/>
      <c r="B8" s="8"/>
      <c r="C8" s="31" t="s">
        <v>14</v>
      </c>
      <c r="D8" s="28"/>
      <c r="E8" s="8"/>
      <c r="F8" s="10"/>
      <c r="H8" s="62" t="s">
        <v>56</v>
      </c>
    </row>
    <row r="9" spans="1:13" ht="35.25" thickBot="1" x14ac:dyDescent="0.5">
      <c r="A9" s="7"/>
      <c r="B9" s="8"/>
      <c r="C9" s="31" t="s">
        <v>15</v>
      </c>
      <c r="D9" s="28"/>
      <c r="E9" s="8"/>
      <c r="F9" s="9"/>
      <c r="H9" s="62" t="s">
        <v>57</v>
      </c>
    </row>
    <row r="10" spans="1:13" ht="35.25" thickBot="1" x14ac:dyDescent="0.5">
      <c r="A10" s="7"/>
      <c r="B10" s="8"/>
      <c r="C10" s="31" t="s">
        <v>16</v>
      </c>
      <c r="D10" s="28"/>
      <c r="E10" s="8"/>
      <c r="F10" s="9"/>
      <c r="H10" s="62" t="s">
        <v>58</v>
      </c>
    </row>
    <row r="11" spans="1:13" ht="35.25" thickBot="1" x14ac:dyDescent="0.5">
      <c r="A11" s="7"/>
      <c r="B11" s="8"/>
      <c r="C11" s="31" t="s">
        <v>17</v>
      </c>
      <c r="D11" s="28"/>
      <c r="E11" s="8"/>
      <c r="F11" s="9"/>
      <c r="H11" s="62" t="s">
        <v>59</v>
      </c>
    </row>
    <row r="12" spans="1:13" ht="35.25" thickBot="1" x14ac:dyDescent="0.5">
      <c r="A12" s="7"/>
      <c r="B12" s="8"/>
      <c r="C12" s="31" t="s">
        <v>18</v>
      </c>
      <c r="D12" s="28"/>
      <c r="E12" s="8"/>
      <c r="F12" s="9"/>
      <c r="H12" s="62" t="s">
        <v>60</v>
      </c>
    </row>
    <row r="13" spans="1:13" ht="35.25" thickBot="1" x14ac:dyDescent="0.5">
      <c r="A13" s="7"/>
      <c r="B13" s="8"/>
      <c r="C13" s="31" t="s">
        <v>19</v>
      </c>
      <c r="D13" s="28"/>
      <c r="E13" s="8"/>
      <c r="F13" s="9"/>
      <c r="H13" s="62" t="s">
        <v>61</v>
      </c>
    </row>
    <row r="14" spans="1:13" ht="35.25" thickBot="1" x14ac:dyDescent="0.5">
      <c r="A14" s="7"/>
      <c r="B14" s="8"/>
      <c r="C14" s="31" t="s">
        <v>20</v>
      </c>
      <c r="D14" s="28"/>
      <c r="E14" s="8"/>
      <c r="F14" s="9"/>
      <c r="H14" s="62" t="s">
        <v>62</v>
      </c>
    </row>
    <row r="15" spans="1:13" ht="35.25" thickBot="1" x14ac:dyDescent="0.5">
      <c r="A15" s="7"/>
      <c r="B15" s="8"/>
      <c r="C15" s="31" t="s">
        <v>21</v>
      </c>
      <c r="D15" s="28"/>
      <c r="E15" s="8"/>
      <c r="F15" s="9"/>
      <c r="H15" s="64" t="s">
        <v>63</v>
      </c>
    </row>
    <row r="16" spans="1:13" ht="35.25" thickBot="1" x14ac:dyDescent="0.5">
      <c r="A16" s="7"/>
      <c r="B16" s="8"/>
      <c r="C16" s="31" t="s">
        <v>22</v>
      </c>
      <c r="D16" s="29"/>
      <c r="E16" s="8"/>
      <c r="F16" s="9"/>
      <c r="H16" s="62" t="s">
        <v>64</v>
      </c>
    </row>
    <row r="17" spans="1:8" ht="18.75" x14ac:dyDescent="0.25">
      <c r="A17" s="7"/>
      <c r="B17" s="8"/>
      <c r="C17" s="8"/>
      <c r="D17" s="8"/>
      <c r="E17" s="8"/>
      <c r="F17" s="9"/>
      <c r="H17" s="63" t="s">
        <v>65</v>
      </c>
    </row>
    <row r="18" spans="1:8" ht="18.75" x14ac:dyDescent="0.25">
      <c r="A18" s="7"/>
      <c r="B18" s="8"/>
      <c r="C18" s="11"/>
      <c r="D18" s="11"/>
      <c r="E18" s="8"/>
      <c r="F18" s="9"/>
      <c r="H18" s="62" t="s">
        <v>66</v>
      </c>
    </row>
    <row r="19" spans="1:8" ht="24.75" customHeight="1" x14ac:dyDescent="0.4">
      <c r="A19" s="7"/>
      <c r="B19" s="8"/>
      <c r="C19" s="68" t="s">
        <v>2</v>
      </c>
      <c r="D19" s="68"/>
      <c r="E19" s="8"/>
      <c r="F19" s="9"/>
      <c r="H19" s="62" t="s">
        <v>67</v>
      </c>
    </row>
    <row r="20" spans="1:8" ht="18.75" x14ac:dyDescent="0.3">
      <c r="A20" s="7"/>
      <c r="B20" s="8"/>
      <c r="C20" s="11"/>
      <c r="D20" s="11"/>
      <c r="E20" s="8"/>
      <c r="F20" s="9"/>
      <c r="H20" s="61" t="s">
        <v>68</v>
      </c>
    </row>
    <row r="21" spans="1:8" ht="15.75" thickBot="1" x14ac:dyDescent="0.3">
      <c r="A21" s="12"/>
      <c r="B21" s="13"/>
      <c r="C21" s="13"/>
      <c r="D21" s="13"/>
      <c r="E21" s="13"/>
      <c r="F21" s="14"/>
    </row>
    <row r="22" spans="1:8" ht="15.75" thickTop="1" x14ac:dyDescent="0.25"/>
  </sheetData>
  <sheetProtection password="E94A" sheet="1" objects="1" scenarios="1"/>
  <mergeCells count="5">
    <mergeCell ref="A2:F2"/>
    <mergeCell ref="C19:D19"/>
    <mergeCell ref="A3:E3"/>
    <mergeCell ref="A5:F5"/>
    <mergeCell ref="A4:F4"/>
  </mergeCells>
  <phoneticPr fontId="5" type="noConversion"/>
  <dataValidations count="1">
    <dataValidation type="list" allowBlank="1" showInputMessage="1" showErrorMessage="1" sqref="E10">
      <formula1>#REF!</formula1>
    </dataValidation>
  </dataValidations>
  <hyperlinks>
    <hyperlink ref="C19" location="List2!A7:D26" display="Výsledek testu ZDE"/>
    <hyperlink ref="C19:D19" location="List2!A1:F25" display="Výsledek testu ZDE"/>
  </hyperlinks>
  <pageMargins left="0.86614173228346458" right="0.70866141732283472" top="0.78740157480314965" bottom="0.78740157480314965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autoPict="0" r:id="rId5">
            <anchor moveWithCells="1" sizeWithCells="1">
              <from>
                <xdr:col>2</xdr:col>
                <xdr:colOff>142875</xdr:colOff>
                <xdr:row>21</xdr:row>
                <xdr:rowOff>104775</xdr:rowOff>
              </from>
              <to>
                <xdr:col>3</xdr:col>
                <xdr:colOff>2057400</xdr:colOff>
                <xdr:row>23</xdr:row>
                <xdr:rowOff>85725</xdr:rowOff>
              </to>
            </anchor>
          </objectPr>
        </oleObject>
      </mc:Choice>
      <mc:Fallback>
        <oleObject progId="Word.Document.8" shapeId="1025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List3!$A$1:$A$3</xm:f>
          </x14:formula1>
          <xm:sqref>D7</xm:sqref>
        </x14:dataValidation>
        <x14:dataValidation type="list" allowBlank="1" showInputMessage="1" showErrorMessage="1">
          <x14:formula1>
            <xm:f>List3!$B$1:$B$3</xm:f>
          </x14:formula1>
          <xm:sqref>D8</xm:sqref>
        </x14:dataValidation>
        <x14:dataValidation type="list" allowBlank="1" showInputMessage="1" showErrorMessage="1">
          <x14:formula1>
            <xm:f>List3!$C$1:$C$3</xm:f>
          </x14:formula1>
          <xm:sqref>D9</xm:sqref>
        </x14:dataValidation>
        <x14:dataValidation type="list" allowBlank="1" showInputMessage="1" showErrorMessage="1">
          <x14:formula1>
            <xm:f>List3!$D$1:$D$3</xm:f>
          </x14:formula1>
          <xm:sqref>D10</xm:sqref>
        </x14:dataValidation>
        <x14:dataValidation type="list" allowBlank="1" showInputMessage="1" showErrorMessage="1">
          <x14:formula1>
            <xm:f>List3!$E$1:$E$3</xm:f>
          </x14:formula1>
          <xm:sqref>D11</xm:sqref>
        </x14:dataValidation>
        <x14:dataValidation type="list" allowBlank="1" showInputMessage="1" showErrorMessage="1">
          <x14:formula1>
            <xm:f>List3!$F$1:$F$3</xm:f>
          </x14:formula1>
          <xm:sqref>D12</xm:sqref>
        </x14:dataValidation>
        <x14:dataValidation type="list" allowBlank="1" showInputMessage="1" showErrorMessage="1">
          <x14:formula1>
            <xm:f>List3!$G$1:$G$3</xm:f>
          </x14:formula1>
          <xm:sqref>D13</xm:sqref>
        </x14:dataValidation>
        <x14:dataValidation type="list" allowBlank="1" showInputMessage="1" showErrorMessage="1">
          <x14:formula1>
            <xm:f>List3!$H$1:$H$3</xm:f>
          </x14:formula1>
          <xm:sqref>D14</xm:sqref>
        </x14:dataValidation>
        <x14:dataValidation type="list" allowBlank="1" showInputMessage="1" showErrorMessage="1">
          <x14:formula1>
            <xm:f>List3!$I$1:$I$3</xm:f>
          </x14:formula1>
          <xm:sqref>D15</xm:sqref>
        </x14:dataValidation>
        <x14:dataValidation type="list" allowBlank="1" showInputMessage="1" showErrorMessage="1">
          <x14:formula1>
            <xm:f>List3!$J$1:$J$3</xm:f>
          </x14:formula1>
          <xm:sqref>D16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autoPageBreaks="0"/>
  </sheetPr>
  <dimension ref="A1:M26"/>
  <sheetViews>
    <sheetView showGridLines="0" showRowColHeaders="0" showZeros="0" showOutlineSymbols="0" zoomScale="55" zoomScaleNormal="55" workbookViewId="0">
      <selection activeCell="C23" sqref="C23:D23"/>
    </sheetView>
  </sheetViews>
  <sheetFormatPr defaultRowHeight="15" x14ac:dyDescent="0.25"/>
  <cols>
    <col min="1" max="1" width="2" customWidth="1"/>
    <col min="2" max="2" width="26.85546875" customWidth="1"/>
    <col min="3" max="3" width="28.85546875" customWidth="1"/>
    <col min="4" max="4" width="32.140625" customWidth="1"/>
    <col min="5" max="5" width="26.42578125" customWidth="1"/>
    <col min="6" max="6" width="1.7109375" customWidth="1"/>
  </cols>
  <sheetData>
    <row r="1" spans="1:13" ht="8.25" customHeight="1" thickTop="1" x14ac:dyDescent="0.5">
      <c r="A1" s="32"/>
      <c r="B1" s="33"/>
      <c r="C1" s="33"/>
      <c r="D1" s="33"/>
      <c r="E1" s="33"/>
      <c r="F1" s="15"/>
    </row>
    <row r="2" spans="1:13" ht="35.25" x14ac:dyDescent="0.5">
      <c r="A2" s="34"/>
      <c r="B2" s="77" t="s">
        <v>4</v>
      </c>
      <c r="C2" s="77"/>
      <c r="D2" s="77"/>
      <c r="E2" s="77"/>
      <c r="F2" s="16"/>
    </row>
    <row r="3" spans="1:13" ht="11.25" customHeight="1" thickBot="1" x14ac:dyDescent="0.6">
      <c r="A3" s="34"/>
      <c r="B3" s="44"/>
      <c r="C3" s="44"/>
      <c r="D3" s="44"/>
      <c r="E3" s="44"/>
      <c r="F3" s="17"/>
    </row>
    <row r="4" spans="1:13" ht="63" customHeight="1" thickTop="1" thickBot="1" x14ac:dyDescent="0.55000000000000004">
      <c r="A4" s="34"/>
      <c r="B4" s="45" t="s">
        <v>6</v>
      </c>
      <c r="C4" s="46" t="s">
        <v>11</v>
      </c>
      <c r="D4" s="47" t="s">
        <v>7</v>
      </c>
      <c r="E4" s="48" t="s">
        <v>8</v>
      </c>
      <c r="F4" s="18"/>
    </row>
    <row r="5" spans="1:13" ht="35.25" x14ac:dyDescent="0.5">
      <c r="A5" s="34"/>
      <c r="B5" s="31" t="s">
        <v>13</v>
      </c>
      <c r="C5" s="55" t="s">
        <v>23</v>
      </c>
      <c r="D5" s="49">
        <f>List1!D7</f>
        <v>0</v>
      </c>
      <c r="E5" s="50" t="str">
        <f>IF(C5=D5,"OK","CHYBA")</f>
        <v>CHYBA</v>
      </c>
      <c r="F5" s="19"/>
    </row>
    <row r="6" spans="1:13" ht="35.25" x14ac:dyDescent="0.5">
      <c r="A6" s="34"/>
      <c r="B6" s="56" t="s">
        <v>14</v>
      </c>
      <c r="C6" s="57" t="s">
        <v>24</v>
      </c>
      <c r="D6" s="51">
        <f>List1!D8</f>
        <v>0</v>
      </c>
      <c r="E6" s="52" t="str">
        <f t="shared" ref="E6:E14" si="0">IF(C6=D6,"OK","CHYBA")</f>
        <v>CHYBA</v>
      </c>
      <c r="F6" s="19"/>
    </row>
    <row r="7" spans="1:13" ht="35.25" x14ac:dyDescent="0.5">
      <c r="A7" s="34"/>
      <c r="B7" s="56" t="s">
        <v>15</v>
      </c>
      <c r="C7" s="57" t="s">
        <v>25</v>
      </c>
      <c r="D7" s="51">
        <f>List1!D9</f>
        <v>0</v>
      </c>
      <c r="E7" s="52" t="str">
        <f t="shared" si="0"/>
        <v>CHYBA</v>
      </c>
      <c r="F7" s="19"/>
      <c r="L7" s="22"/>
    </row>
    <row r="8" spans="1:13" ht="35.25" x14ac:dyDescent="0.5">
      <c r="A8" s="34"/>
      <c r="B8" s="56" t="s">
        <v>16</v>
      </c>
      <c r="C8" s="57" t="s">
        <v>35</v>
      </c>
      <c r="D8" s="51">
        <f>List1!D10</f>
        <v>0</v>
      </c>
      <c r="E8" s="52" t="str">
        <f t="shared" si="0"/>
        <v>CHYBA</v>
      </c>
      <c r="F8" s="19"/>
    </row>
    <row r="9" spans="1:13" ht="35.25" x14ac:dyDescent="0.5">
      <c r="A9" s="34"/>
      <c r="B9" s="56" t="s">
        <v>17</v>
      </c>
      <c r="C9" s="57" t="s">
        <v>26</v>
      </c>
      <c r="D9" s="51">
        <f>List1!D11</f>
        <v>0</v>
      </c>
      <c r="E9" s="52" t="str">
        <f t="shared" si="0"/>
        <v>CHYBA</v>
      </c>
      <c r="F9" s="19"/>
    </row>
    <row r="10" spans="1:13" ht="35.25" x14ac:dyDescent="0.5">
      <c r="A10" s="34"/>
      <c r="B10" s="56" t="s">
        <v>18</v>
      </c>
      <c r="C10" s="57" t="s">
        <v>27</v>
      </c>
      <c r="D10" s="51">
        <f>List1!D12</f>
        <v>0</v>
      </c>
      <c r="E10" s="52" t="str">
        <f t="shared" si="0"/>
        <v>CHYBA</v>
      </c>
      <c r="F10" s="19"/>
    </row>
    <row r="11" spans="1:13" ht="35.25" x14ac:dyDescent="0.5">
      <c r="A11" s="34"/>
      <c r="B11" s="56" t="s">
        <v>19</v>
      </c>
      <c r="C11" s="57" t="s">
        <v>28</v>
      </c>
      <c r="D11" s="51">
        <f>List1!D13</f>
        <v>0</v>
      </c>
      <c r="E11" s="52" t="str">
        <f t="shared" si="0"/>
        <v>CHYBA</v>
      </c>
      <c r="F11" s="19"/>
    </row>
    <row r="12" spans="1:13" ht="35.25" x14ac:dyDescent="0.5">
      <c r="A12" s="34"/>
      <c r="B12" s="56" t="s">
        <v>20</v>
      </c>
      <c r="C12" s="57" t="s">
        <v>29</v>
      </c>
      <c r="D12" s="51">
        <f>List1!D14</f>
        <v>0</v>
      </c>
      <c r="E12" s="52" t="str">
        <f t="shared" si="0"/>
        <v>CHYBA</v>
      </c>
      <c r="F12" s="19"/>
      <c r="M12" s="2"/>
    </row>
    <row r="13" spans="1:13" ht="35.25" x14ac:dyDescent="0.5">
      <c r="A13" s="34"/>
      <c r="B13" s="56" t="s">
        <v>21</v>
      </c>
      <c r="C13" s="57" t="s">
        <v>30</v>
      </c>
      <c r="D13" s="51">
        <f>List1!D15</f>
        <v>0</v>
      </c>
      <c r="E13" s="52" t="str">
        <f t="shared" si="0"/>
        <v>CHYBA</v>
      </c>
      <c r="F13" s="19"/>
    </row>
    <row r="14" spans="1:13" ht="36" thickBot="1" x14ac:dyDescent="0.55000000000000004">
      <c r="A14" s="34"/>
      <c r="B14" s="58" t="s">
        <v>22</v>
      </c>
      <c r="C14" s="59" t="s">
        <v>31</v>
      </c>
      <c r="D14" s="53">
        <f>List1!D16</f>
        <v>0</v>
      </c>
      <c r="E14" s="54" t="str">
        <f t="shared" si="0"/>
        <v>CHYBA</v>
      </c>
      <c r="F14" s="19"/>
    </row>
    <row r="15" spans="1:13" ht="83.25" customHeight="1" x14ac:dyDescent="0.5">
      <c r="A15" s="34"/>
      <c r="B15" s="36"/>
      <c r="C15" s="36"/>
      <c r="D15" s="36"/>
      <c r="E15" s="36"/>
      <c r="F15" s="20"/>
    </row>
    <row r="16" spans="1:13" ht="33.75" x14ac:dyDescent="0.5">
      <c r="A16" s="37"/>
      <c r="B16" s="38" t="s">
        <v>3</v>
      </c>
      <c r="C16" s="39"/>
      <c r="D16" s="39"/>
      <c r="E16" s="39"/>
      <c r="F16" s="20"/>
    </row>
    <row r="17" spans="1:6" ht="28.5" customHeight="1" x14ac:dyDescent="0.45">
      <c r="A17" s="37"/>
      <c r="B17" s="39"/>
      <c r="C17" s="39"/>
      <c r="D17" s="39"/>
      <c r="E17" s="39"/>
      <c r="F17" s="20"/>
    </row>
    <row r="18" spans="1:6" ht="33" x14ac:dyDescent="0.45">
      <c r="A18" s="37"/>
      <c r="B18" s="39"/>
      <c r="C18" s="39" t="s">
        <v>12</v>
      </c>
      <c r="D18" s="39"/>
      <c r="E18" s="40">
        <f>COUNTIF(E5:E14,"OK")</f>
        <v>0</v>
      </c>
      <c r="F18" s="19"/>
    </row>
    <row r="19" spans="1:6" ht="33" x14ac:dyDescent="0.45">
      <c r="A19" s="37"/>
      <c r="B19" s="39"/>
      <c r="C19" s="39" t="s">
        <v>0</v>
      </c>
      <c r="D19" s="39"/>
      <c r="E19" s="40">
        <f>COUNTIF(E5:E14,"CHYBA")</f>
        <v>10</v>
      </c>
      <c r="F19" s="19"/>
    </row>
    <row r="20" spans="1:6" ht="7.5" customHeight="1" x14ac:dyDescent="0.5">
      <c r="A20" s="34"/>
      <c r="B20" s="36"/>
      <c r="C20" s="39"/>
      <c r="D20" s="39"/>
      <c r="E20" s="35"/>
      <c r="F20" s="19"/>
    </row>
    <row r="21" spans="1:6" ht="33.75" x14ac:dyDescent="0.5">
      <c r="A21" s="34"/>
      <c r="B21" s="36"/>
      <c r="C21" s="39" t="s">
        <v>1</v>
      </c>
      <c r="D21" s="39"/>
      <c r="E21" s="41" t="str">
        <f>IF(E19&gt;7,"5",IF(E19&gt;5,"4",IF(E19&gt;3,"3",IF(E19&gt;1,"2",IF(E19&gt;-1,"1")))))</f>
        <v>5</v>
      </c>
      <c r="F21" s="19"/>
    </row>
    <row r="22" spans="1:6" ht="6.75" customHeight="1" x14ac:dyDescent="0.5">
      <c r="A22" s="34"/>
      <c r="B22" s="36"/>
      <c r="C22" s="39"/>
      <c r="D22" s="39"/>
      <c r="E22" s="36"/>
      <c r="F22" s="20"/>
    </row>
    <row r="23" spans="1:6" ht="33.75" x14ac:dyDescent="0.5">
      <c r="A23" s="34"/>
      <c r="B23" s="36"/>
      <c r="C23" s="78" t="s">
        <v>5</v>
      </c>
      <c r="D23" s="78"/>
      <c r="E23" s="36"/>
      <c r="F23" s="20"/>
    </row>
    <row r="24" spans="1:6" ht="7.5" customHeight="1" x14ac:dyDescent="0.5">
      <c r="A24" s="34"/>
      <c r="B24" s="36"/>
      <c r="C24" s="39"/>
      <c r="D24" s="39"/>
      <c r="E24" s="36"/>
      <c r="F24" s="20"/>
    </row>
    <row r="25" spans="1:6" ht="34.5" thickBot="1" x14ac:dyDescent="0.55000000000000004">
      <c r="A25" s="42"/>
      <c r="B25" s="43"/>
      <c r="C25" s="43"/>
      <c r="D25" s="43"/>
      <c r="E25" s="43"/>
      <c r="F25" s="21"/>
    </row>
    <row r="26" spans="1:6" ht="15.75" thickTop="1" x14ac:dyDescent="0.25"/>
  </sheetData>
  <sheetProtection password="E94A" sheet="1" objects="1" scenarios="1"/>
  <mergeCells count="2">
    <mergeCell ref="B2:E2"/>
    <mergeCell ref="C23:D23"/>
  </mergeCells>
  <phoneticPr fontId="5" type="noConversion"/>
  <hyperlinks>
    <hyperlink ref="C23" location="List1!A1:D26" display="Zpět na test ZDE"/>
    <hyperlink ref="C23:D23" location="List1!A1:D21" display="Zpět na test ZDE"/>
  </hyperlinks>
  <pageMargins left="0.5" right="0.53" top="0.47" bottom="0.36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:J3"/>
  <sheetViews>
    <sheetView workbookViewId="0">
      <selection activeCell="J4" sqref="J4"/>
    </sheetView>
  </sheetViews>
  <sheetFormatPr defaultRowHeight="15" x14ac:dyDescent="0.25"/>
  <cols>
    <col min="2" max="2" width="12.85546875" customWidth="1"/>
    <col min="4" max="4" width="10.5703125" customWidth="1"/>
    <col min="5" max="5" width="10.42578125" customWidth="1"/>
    <col min="7" max="7" width="12.42578125" customWidth="1"/>
    <col min="9" max="9" width="11.42578125" customWidth="1"/>
    <col min="10" max="10" width="11.5703125" customWidth="1"/>
  </cols>
  <sheetData>
    <row r="1" spans="1:10" x14ac:dyDescent="0.25">
      <c r="A1" s="23" t="s">
        <v>32</v>
      </c>
      <c r="B1" s="23" t="s">
        <v>33</v>
      </c>
      <c r="C1" s="23" t="s">
        <v>34</v>
      </c>
      <c r="D1" s="23" t="s">
        <v>35</v>
      </c>
      <c r="E1" s="23" t="s">
        <v>36</v>
      </c>
      <c r="F1" s="23" t="s">
        <v>37</v>
      </c>
      <c r="G1" s="23" t="s">
        <v>28</v>
      </c>
      <c r="H1" s="23" t="s">
        <v>29</v>
      </c>
      <c r="I1" s="23" t="s">
        <v>38</v>
      </c>
      <c r="J1" s="23" t="s">
        <v>39</v>
      </c>
    </row>
    <row r="2" spans="1:10" x14ac:dyDescent="0.25">
      <c r="A2" s="23" t="s">
        <v>23</v>
      </c>
      <c r="B2" s="23" t="s">
        <v>24</v>
      </c>
      <c r="C2" s="23" t="s">
        <v>25</v>
      </c>
      <c r="D2" s="23" t="s">
        <v>40</v>
      </c>
      <c r="E2" s="23" t="s">
        <v>26</v>
      </c>
      <c r="F2" s="23" t="s">
        <v>41</v>
      </c>
      <c r="G2" s="23" t="s">
        <v>42</v>
      </c>
      <c r="H2" s="23" t="s">
        <v>43</v>
      </c>
      <c r="I2" s="23" t="s">
        <v>30</v>
      </c>
      <c r="J2" s="23" t="s">
        <v>44</v>
      </c>
    </row>
    <row r="3" spans="1:10" x14ac:dyDescent="0.25">
      <c r="A3" s="23" t="s">
        <v>45</v>
      </c>
      <c r="B3" s="23" t="s">
        <v>46</v>
      </c>
      <c r="C3" s="23" t="s">
        <v>47</v>
      </c>
      <c r="D3" s="23" t="s">
        <v>48</v>
      </c>
      <c r="E3" s="23" t="s">
        <v>31</v>
      </c>
      <c r="F3" s="23" t="s">
        <v>27</v>
      </c>
      <c r="G3" s="23" t="s">
        <v>49</v>
      </c>
      <c r="H3" s="23" t="s">
        <v>50</v>
      </c>
      <c r="I3" s="23" t="s">
        <v>51</v>
      </c>
      <c r="J3" s="23" t="s">
        <v>31</v>
      </c>
    </row>
  </sheetData>
  <sheetProtection password="E94A" sheet="1"/>
  <phoneticPr fontId="5" type="noConversion"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Policie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Jitka Pospíšilová</cp:lastModifiedBy>
  <cp:lastPrinted>2012-10-27T13:57:17Z</cp:lastPrinted>
  <dcterms:created xsi:type="dcterms:W3CDTF">2012-10-18T06:59:21Z</dcterms:created>
  <dcterms:modified xsi:type="dcterms:W3CDTF">2013-11-29T18:02:36Z</dcterms:modified>
</cp:coreProperties>
</file>