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20115" windowHeight="9315"/>
  </bookViews>
  <sheets>
    <sheet name="List1" sheetId="1" r:id="rId1"/>
    <sheet name="List2" sheetId="2" r:id="rId2"/>
    <sheet name="List3" sheetId="3" state="hidden" r:id="rId3"/>
  </sheets>
  <calcPr calcId="145621"/>
</workbook>
</file>

<file path=xl/calcChain.xml><?xml version="1.0" encoding="utf-8"?>
<calcChain xmlns="http://schemas.openxmlformats.org/spreadsheetml/2006/main">
  <c r="D6" i="2" l="1"/>
  <c r="E6" i="2" s="1"/>
  <c r="D7" i="2"/>
  <c r="E7" i="2" s="1"/>
  <c r="D8" i="2"/>
  <c r="E8" i="2" s="1"/>
  <c r="D9" i="2"/>
  <c r="E9" i="2" s="1"/>
  <c r="D10" i="2"/>
  <c r="E10" i="2" s="1"/>
  <c r="D11" i="2"/>
  <c r="E11" i="2" s="1"/>
  <c r="D12" i="2"/>
  <c r="E12" i="2" s="1"/>
  <c r="D5" i="2"/>
  <c r="E5" i="2" s="1"/>
  <c r="E17" i="2" l="1"/>
  <c r="E19" i="2" s="1"/>
  <c r="E16" i="2"/>
</calcChain>
</file>

<file path=xl/sharedStrings.xml><?xml version="1.0" encoding="utf-8"?>
<sst xmlns="http://schemas.openxmlformats.org/spreadsheetml/2006/main" count="80" uniqueCount="54">
  <si>
    <t>Zadání</t>
  </si>
  <si>
    <t>Vyber odpověď</t>
  </si>
  <si>
    <t>Výsledek testu ZDE</t>
  </si>
  <si>
    <t>Kontrola a výsledek vypracování</t>
  </si>
  <si>
    <t>Správné řešení</t>
  </si>
  <si>
    <t>Vaše řešení</t>
  </si>
  <si>
    <t>Výsledek</t>
  </si>
  <si>
    <t>Výsledek testu</t>
  </si>
  <si>
    <t>Správné odpovědi</t>
  </si>
  <si>
    <t>Chybné odpovědi</t>
  </si>
  <si>
    <t>Dosažená známka</t>
  </si>
  <si>
    <t>Zpět na test ZDE</t>
  </si>
  <si>
    <t>Základy organické chemie</t>
  </si>
  <si>
    <t>Z uvedených možností vyber správnou odpověď</t>
  </si>
  <si>
    <t>1-vazný</t>
  </si>
  <si>
    <t>2-vazný</t>
  </si>
  <si>
    <t>4-vazný</t>
  </si>
  <si>
    <t>3-vazný</t>
  </si>
  <si>
    <t>pouze jednoduché</t>
  </si>
  <si>
    <t>jednoduché a jednu dvojnou</t>
  </si>
  <si>
    <t>jednoduché a jednu trojnou</t>
  </si>
  <si>
    <t>Atom vodíku je :</t>
  </si>
  <si>
    <t>Atom uhlíku je :</t>
  </si>
  <si>
    <t>Atom kyslíku je :</t>
  </si>
  <si>
    <t>Atom dusíku je :</t>
  </si>
  <si>
    <t>Alkany mají mezi atomy uhlíku vazby :</t>
  </si>
  <si>
    <t>Alkiny mají mezi atomy uhlíku vazby :</t>
  </si>
  <si>
    <t>Areny mají :</t>
  </si>
  <si>
    <t>5-vazný</t>
  </si>
  <si>
    <t>dvojné a jednu jednoduchou</t>
  </si>
  <si>
    <t>pouze dvojné vazby</t>
  </si>
  <si>
    <t>pouze trojné</t>
  </si>
  <si>
    <t>trojné a jednu jednoduchou</t>
  </si>
  <si>
    <t>6 atomů uhlíku vázaných do kruhu</t>
  </si>
  <si>
    <t>nemají uzavřený kruh</t>
  </si>
  <si>
    <t>4 atomy uhlíku vázané do kruhu</t>
  </si>
  <si>
    <r>
      <t xml:space="preserve">Název projektu: </t>
    </r>
    <r>
      <rPr>
        <sz val="14"/>
        <color theme="1"/>
        <rFont val="Calibri"/>
        <family val="2"/>
        <charset val="238"/>
        <scheme val="minor"/>
      </rPr>
      <t>Moderní škola</t>
    </r>
  </si>
  <si>
    <r>
      <t xml:space="preserve">Registrační číslo projektu: </t>
    </r>
    <r>
      <rPr>
        <sz val="14"/>
        <color theme="1"/>
        <rFont val="Calibri"/>
        <family val="2"/>
        <charset val="238"/>
        <scheme val="minor"/>
      </rPr>
      <t>CZ.1.07/1.4.00/21.2511</t>
    </r>
  </si>
  <si>
    <r>
      <t xml:space="preserve">Škola: </t>
    </r>
    <r>
      <rPr>
        <sz val="14"/>
        <color theme="1"/>
        <rFont val="Calibri"/>
        <family val="2"/>
        <charset val="238"/>
        <scheme val="minor"/>
      </rPr>
      <t>Základní škola, Česká Lípa, Školní 2520, příspěvková organizace</t>
    </r>
  </si>
  <si>
    <r>
      <t xml:space="preserve">Číslo klíčové aktivity: </t>
    </r>
    <r>
      <rPr>
        <sz val="14"/>
        <color rgb="FFFF0000"/>
        <rFont val="Calibri"/>
        <family val="2"/>
        <charset val="238"/>
        <scheme val="minor"/>
      </rPr>
      <t>V/2</t>
    </r>
  </si>
  <si>
    <r>
      <t xml:space="preserve">Sada: </t>
    </r>
    <r>
      <rPr>
        <sz val="14"/>
        <color theme="1"/>
        <rFont val="Calibri"/>
        <family val="2"/>
        <charset val="238"/>
        <scheme val="minor"/>
      </rPr>
      <t xml:space="preserve">  VY_</t>
    </r>
    <r>
      <rPr>
        <sz val="14"/>
        <color rgb="FFFF0000"/>
        <rFont val="Calibri"/>
        <family val="2"/>
        <charset val="238"/>
        <scheme val="minor"/>
      </rPr>
      <t>52</t>
    </r>
    <r>
      <rPr>
        <sz val="14"/>
        <color theme="1"/>
        <rFont val="Calibri"/>
        <family val="2"/>
        <charset val="238"/>
        <scheme val="minor"/>
      </rPr>
      <t>_INOVACE_</t>
    </r>
    <r>
      <rPr>
        <sz val="14"/>
        <color rgb="FFFF0000"/>
        <rFont val="Calibri"/>
        <family val="2"/>
        <charset val="238"/>
        <scheme val="minor"/>
      </rPr>
      <t>CHJP 2/16</t>
    </r>
  </si>
  <si>
    <r>
      <t>Druh učebního materiálu:</t>
    </r>
    <r>
      <rPr>
        <sz val="14"/>
        <color rgb="FFFF0000"/>
        <rFont val="Calibri"/>
        <family val="2"/>
        <charset val="238"/>
        <scheme val="minor"/>
      </rPr>
      <t xml:space="preserve"> interaktivní test</t>
    </r>
  </si>
  <si>
    <r>
      <t xml:space="preserve">Cílová skupina: </t>
    </r>
    <r>
      <rPr>
        <sz val="14"/>
        <color rgb="FFFF0000"/>
        <rFont val="Calibri"/>
        <family val="2"/>
        <charset val="238"/>
        <scheme val="minor"/>
      </rPr>
      <t>žáci 2. stupně základní školy</t>
    </r>
  </si>
  <si>
    <r>
      <t xml:space="preserve">Předmět: </t>
    </r>
    <r>
      <rPr>
        <sz val="14"/>
        <color rgb="FFFF0000"/>
        <rFont val="Calibri"/>
        <family val="2"/>
        <charset val="238"/>
        <scheme val="minor"/>
      </rPr>
      <t>chemie</t>
    </r>
  </si>
  <si>
    <r>
      <t xml:space="preserve">Ročník: </t>
    </r>
    <r>
      <rPr>
        <sz val="14"/>
        <color rgb="FFFF0000"/>
        <rFont val="Calibri"/>
        <family val="2"/>
        <charset val="238"/>
        <scheme val="minor"/>
      </rPr>
      <t>9.</t>
    </r>
  </si>
  <si>
    <r>
      <t xml:space="preserve">Anotace: </t>
    </r>
    <r>
      <rPr>
        <sz val="14"/>
        <color rgb="FFFF0000"/>
        <rFont val="Calibri"/>
        <family val="2"/>
        <charset val="238"/>
        <scheme val="minor"/>
      </rPr>
      <t xml:space="preserve">Tento učební materiál slouží k  opakování   </t>
    </r>
  </si>
  <si>
    <t>a  procvičování   učiva o vazbách mezi prvky v organických sloučeninách.</t>
  </si>
  <si>
    <r>
      <t>Klíčová slova</t>
    </r>
    <r>
      <rPr>
        <sz val="14"/>
        <color rgb="FFFF0000"/>
        <rFont val="Calibri"/>
        <family val="2"/>
        <charset val="238"/>
        <scheme val="minor"/>
      </rPr>
      <t xml:space="preserve"> alkan, alken, alkin, vazba jednoduchá, dvojná, trojná.</t>
    </r>
  </si>
  <si>
    <r>
      <t xml:space="preserve">Speciální vzdělávací potřeby: </t>
    </r>
    <r>
      <rPr>
        <sz val="14"/>
        <color rgb="FFFF0000"/>
        <rFont val="Calibri"/>
        <family val="2"/>
        <charset val="238"/>
        <scheme val="minor"/>
      </rPr>
      <t>dotyková tabule, projektor</t>
    </r>
  </si>
  <si>
    <r>
      <t>Datum</t>
    </r>
    <r>
      <rPr>
        <sz val="14"/>
        <color rgb="FFFF0000"/>
        <rFont val="Calibri"/>
        <family val="2"/>
        <charset val="238"/>
        <scheme val="minor"/>
      </rPr>
      <t xml:space="preserve"> 13. 8. 2011</t>
    </r>
  </si>
  <si>
    <r>
      <t xml:space="preserve">Autor: </t>
    </r>
    <r>
      <rPr>
        <sz val="14"/>
        <color rgb="FFFF0000"/>
        <rFont val="Calibri"/>
        <family val="2"/>
        <charset val="238"/>
        <scheme val="minor"/>
      </rPr>
      <t>Mgr. Jitka Pospíšilová</t>
    </r>
  </si>
  <si>
    <t>Autorem učebního materiálu a všech jeho částí, není-li uvedeno jinak, je Mgr. Jitka Pospíšilová.</t>
  </si>
  <si>
    <t>Alkeny mají mezi atomy uhlíku vazby :</t>
  </si>
  <si>
    <r>
      <t xml:space="preserve">Typická věková skupina: </t>
    </r>
    <r>
      <rPr>
        <sz val="14"/>
        <color rgb="FFFF0000"/>
        <rFont val="Calibri"/>
        <family val="2"/>
        <charset val="238"/>
        <scheme val="minor"/>
      </rPr>
      <t>14 až 15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</si>
</sst>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4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26"/>
      <color indexed="8"/>
      <name val="Arial"/>
      <family val="2"/>
      <charset val="238"/>
    </font>
    <font>
      <sz val="28"/>
      <color indexed="8"/>
      <name val="Arial"/>
      <family val="2"/>
      <charset val="238"/>
    </font>
    <font>
      <sz val="22"/>
      <color indexed="8"/>
      <name val="Arial"/>
      <family val="2"/>
      <charset val="238"/>
    </font>
    <font>
      <u/>
      <sz val="11"/>
      <color theme="10"/>
      <name val="Calibri"/>
      <family val="2"/>
      <charset val="238"/>
    </font>
    <font>
      <b/>
      <sz val="22"/>
      <color indexed="8"/>
      <name val="Arial"/>
      <family val="2"/>
      <charset val="238"/>
    </font>
    <font>
      <b/>
      <sz val="20"/>
      <color indexed="8"/>
      <name val="Arial"/>
      <family val="2"/>
      <charset val="238"/>
    </font>
    <font>
      <sz val="20"/>
      <color indexed="8"/>
      <name val="Arial"/>
      <family val="2"/>
      <charset val="238"/>
    </font>
    <font>
      <sz val="20"/>
      <name val="Arial"/>
      <family val="2"/>
      <charset val="238"/>
    </font>
    <font>
      <sz val="20"/>
      <color indexed="10"/>
      <name val="Arial"/>
      <family val="2"/>
      <charset val="238"/>
    </font>
    <font>
      <u/>
      <sz val="24"/>
      <color theme="10"/>
      <name val="Calibri"/>
      <family val="2"/>
      <charset val="238"/>
    </font>
    <font>
      <u/>
      <sz val="22"/>
      <color theme="10"/>
      <name val="Calibri"/>
      <family val="2"/>
      <charset val="238"/>
    </font>
    <font>
      <u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</fills>
  <borders count="25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69">
    <xf numFmtId="0" fontId="0" fillId="0" borderId="0" xfId="0"/>
    <xf numFmtId="0" fontId="4" fillId="0" borderId="1" xfId="0" applyFont="1" applyBorder="1" applyProtection="1"/>
    <xf numFmtId="0" fontId="4" fillId="0" borderId="2" xfId="0" applyFont="1" applyBorder="1" applyProtection="1"/>
    <xf numFmtId="0" fontId="4" fillId="0" borderId="3" xfId="0" applyFont="1" applyBorder="1" applyProtection="1"/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3" fillId="0" borderId="6" xfId="0" applyFont="1" applyBorder="1"/>
    <xf numFmtId="0" fontId="3" fillId="0" borderId="11" xfId="0" applyFont="1" applyBorder="1"/>
    <xf numFmtId="0" fontId="5" fillId="2" borderId="8" xfId="0" applyFont="1" applyFill="1" applyBorder="1" applyAlignment="1" applyProtection="1">
      <alignment horizontal="left" vertical="center" wrapText="1"/>
    </xf>
    <xf numFmtId="0" fontId="5" fillId="2" borderId="9" xfId="0" applyFont="1" applyFill="1" applyBorder="1" applyAlignment="1" applyProtection="1">
      <alignment horizontal="left" vertical="center" wrapText="1"/>
    </xf>
    <xf numFmtId="0" fontId="5" fillId="2" borderId="10" xfId="0" applyFont="1" applyFill="1" applyBorder="1" applyAlignment="1" applyProtection="1">
      <alignment horizontal="left" vertical="center" wrapText="1"/>
    </xf>
    <xf numFmtId="0" fontId="9" fillId="0" borderId="0" xfId="0" applyFont="1" applyBorder="1" applyAlignment="1">
      <alignment horizontal="center"/>
    </xf>
    <xf numFmtId="0" fontId="9" fillId="2" borderId="7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 applyProtection="1">
      <alignment horizontal="left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/>
    </xf>
    <xf numFmtId="0" fontId="9" fillId="2" borderId="9" xfId="0" applyFont="1" applyFill="1" applyBorder="1" applyAlignment="1" applyProtection="1">
      <alignment horizontal="left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/>
    </xf>
    <xf numFmtId="0" fontId="9" fillId="2" borderId="10" xfId="0" applyFont="1" applyFill="1" applyBorder="1" applyAlignment="1" applyProtection="1">
      <alignment horizontal="left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9" fillId="4" borderId="18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/>
    </xf>
    <xf numFmtId="0" fontId="9" fillId="0" borderId="0" xfId="0" applyFont="1" applyBorder="1"/>
    <xf numFmtId="0" fontId="8" fillId="0" borderId="0" xfId="0" applyFont="1" applyFill="1" applyBorder="1"/>
    <xf numFmtId="0" fontId="11" fillId="0" borderId="0" xfId="0" applyFont="1" applyFill="1" applyBorder="1" applyAlignment="1">
      <alignment horizontal="center"/>
    </xf>
    <xf numFmtId="0" fontId="9" fillId="0" borderId="12" xfId="0" applyFont="1" applyBorder="1"/>
    <xf numFmtId="0" fontId="5" fillId="0" borderId="4" xfId="0" applyFont="1" applyBorder="1" applyProtection="1"/>
    <xf numFmtId="0" fontId="5" fillId="0" borderId="6" xfId="0" applyFont="1" applyBorder="1" applyProtection="1"/>
    <xf numFmtId="0" fontId="5" fillId="0" borderId="0" xfId="0" applyFont="1" applyBorder="1" applyProtection="1"/>
    <xf numFmtId="0" fontId="5" fillId="2" borderId="7" xfId="0" applyFont="1" applyFill="1" applyBorder="1" applyAlignment="1" applyProtection="1">
      <alignment horizontal="center"/>
    </xf>
    <xf numFmtId="0" fontId="5" fillId="4" borderId="13" xfId="0" applyFont="1" applyFill="1" applyBorder="1" applyAlignment="1" applyProtection="1">
      <alignment horizontal="center"/>
    </xf>
    <xf numFmtId="0" fontId="5" fillId="4" borderId="22" xfId="0" applyFont="1" applyFill="1" applyBorder="1" applyAlignment="1" applyProtection="1">
      <alignment horizontal="center" vertical="center"/>
      <protection locked="0"/>
    </xf>
    <xf numFmtId="0" fontId="5" fillId="4" borderId="23" xfId="0" applyFont="1" applyFill="1" applyBorder="1" applyAlignment="1" applyProtection="1">
      <alignment horizontal="center" vertical="center"/>
      <protection locked="0"/>
    </xf>
    <xf numFmtId="0" fontId="5" fillId="4" borderId="23" xfId="0" applyFont="1" applyFill="1" applyBorder="1" applyAlignment="1" applyProtection="1">
      <alignment horizontal="center" vertical="top" wrapText="1"/>
      <protection locked="0"/>
    </xf>
    <xf numFmtId="0" fontId="5" fillId="4" borderId="23" xfId="0" applyFont="1" applyFill="1" applyBorder="1" applyAlignment="1" applyProtection="1">
      <alignment horizontal="center" vertical="center" wrapText="1"/>
      <protection locked="0"/>
    </xf>
    <xf numFmtId="0" fontId="5" fillId="4" borderId="24" xfId="0" applyFont="1" applyFill="1" applyBorder="1" applyAlignment="1" applyProtection="1">
      <alignment horizontal="center" vertical="center" wrapText="1"/>
      <protection locked="0"/>
    </xf>
    <xf numFmtId="0" fontId="5" fillId="0" borderId="11" xfId="0" applyFont="1" applyBorder="1" applyProtection="1"/>
    <xf numFmtId="0" fontId="5" fillId="0" borderId="12" xfId="0" applyFont="1" applyBorder="1" applyProtection="1"/>
    <xf numFmtId="0" fontId="5" fillId="0" borderId="5" xfId="0" applyFont="1" applyBorder="1" applyProtection="1"/>
    <xf numFmtId="0" fontId="14" fillId="0" borderId="0" xfId="0" applyFont="1"/>
    <xf numFmtId="0" fontId="14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7" fillId="0" borderId="6" xfId="0" applyFont="1" applyBorder="1" applyAlignment="1" applyProtection="1">
      <alignment horizontal="center" wrapText="1"/>
    </xf>
    <xf numFmtId="0" fontId="7" fillId="0" borderId="0" xfId="0" applyFont="1" applyBorder="1" applyAlignment="1" applyProtection="1">
      <alignment horizontal="center" wrapText="1"/>
    </xf>
    <xf numFmtId="0" fontId="7" fillId="0" borderId="4" xfId="0" applyFont="1" applyBorder="1" applyAlignment="1" applyProtection="1">
      <alignment horizontal="center" wrapText="1"/>
    </xf>
    <xf numFmtId="0" fontId="13" fillId="0" borderId="0" xfId="1" applyFont="1" applyBorder="1" applyAlignment="1" applyProtection="1">
      <alignment horizontal="center"/>
    </xf>
    <xf numFmtId="0" fontId="5" fillId="0" borderId="6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5" fillId="0" borderId="4" xfId="0" applyFont="1" applyBorder="1" applyAlignment="1" applyProtection="1">
      <alignment horizontal="center"/>
    </xf>
    <xf numFmtId="0" fontId="5" fillId="0" borderId="6" xfId="0" applyFont="1" applyBorder="1" applyAlignment="1" applyProtection="1">
      <alignment horizontal="center" wrapText="1"/>
    </xf>
    <xf numFmtId="0" fontId="5" fillId="0" borderId="0" xfId="0" applyFont="1" applyBorder="1" applyAlignment="1" applyProtection="1">
      <alignment horizontal="center" wrapText="1"/>
    </xf>
    <xf numFmtId="0" fontId="5" fillId="0" borderId="4" xfId="0" applyFont="1" applyBorder="1" applyAlignment="1" applyProtection="1">
      <alignment horizontal="center" wrapText="1"/>
    </xf>
    <xf numFmtId="0" fontId="8" fillId="0" borderId="0" xfId="0" applyFont="1" applyBorder="1" applyAlignment="1">
      <alignment horizontal="center"/>
    </xf>
    <xf numFmtId="0" fontId="12" fillId="0" borderId="0" xfId="1" applyFont="1" applyBorder="1" applyAlignment="1" applyProtection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0</xdr:rowOff>
    </xdr:from>
    <xdr:to>
      <xdr:col>3</xdr:col>
      <xdr:colOff>257175</xdr:colOff>
      <xdr:row>26</xdr:row>
      <xdr:rowOff>1021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5057775" cy="1144021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showGridLines="0" showRowColHeaders="0" tabSelected="1" zoomScale="44" zoomScaleNormal="44" workbookViewId="0">
      <selection activeCell="C17" sqref="C17:D17"/>
    </sheetView>
  </sheetViews>
  <sheetFormatPr defaultRowHeight="15" x14ac:dyDescent="0.25"/>
  <cols>
    <col min="1" max="1" width="7.85546875" customWidth="1"/>
    <col min="2" max="2" width="12.5703125" customWidth="1"/>
    <col min="3" max="3" width="51.5703125" customWidth="1"/>
    <col min="4" max="4" width="37.7109375" customWidth="1"/>
  </cols>
  <sheetData>
    <row r="1" spans="1:6" ht="8.25" customHeight="1" thickTop="1" x14ac:dyDescent="0.45">
      <c r="A1" s="1"/>
      <c r="B1" s="2"/>
      <c r="C1" s="2"/>
      <c r="D1" s="2"/>
      <c r="E1" s="2"/>
      <c r="F1" s="3"/>
    </row>
    <row r="2" spans="1:6" ht="27.75" x14ac:dyDescent="0.4">
      <c r="A2" s="57" t="s">
        <v>12</v>
      </c>
      <c r="B2" s="58"/>
      <c r="C2" s="58"/>
      <c r="D2" s="58"/>
      <c r="E2" s="58"/>
      <c r="F2" s="59"/>
    </row>
    <row r="3" spans="1:6" ht="7.5" customHeight="1" x14ac:dyDescent="0.35">
      <c r="A3" s="61"/>
      <c r="B3" s="62"/>
      <c r="C3" s="62"/>
      <c r="D3" s="62"/>
      <c r="E3" s="62"/>
      <c r="F3" s="40"/>
    </row>
    <row r="4" spans="1:6" ht="27" x14ac:dyDescent="0.35">
      <c r="A4" s="64" t="s">
        <v>13</v>
      </c>
      <c r="B4" s="65"/>
      <c r="C4" s="65"/>
      <c r="D4" s="65"/>
      <c r="E4" s="65"/>
      <c r="F4" s="66"/>
    </row>
    <row r="5" spans="1:6" ht="6.75" customHeight="1" thickBot="1" x14ac:dyDescent="0.4">
      <c r="A5" s="61"/>
      <c r="B5" s="62"/>
      <c r="C5" s="62"/>
      <c r="D5" s="62"/>
      <c r="E5" s="62"/>
      <c r="F5" s="63"/>
    </row>
    <row r="6" spans="1:6" ht="27.75" thickBot="1" x14ac:dyDescent="0.4">
      <c r="A6" s="41"/>
      <c r="B6" s="42"/>
      <c r="C6" s="43" t="s">
        <v>0</v>
      </c>
      <c r="D6" s="44" t="s">
        <v>1</v>
      </c>
      <c r="E6" s="42"/>
      <c r="F6" s="40"/>
    </row>
    <row r="7" spans="1:6" ht="27" x14ac:dyDescent="0.35">
      <c r="A7" s="41"/>
      <c r="B7" s="42"/>
      <c r="C7" s="16" t="s">
        <v>22</v>
      </c>
      <c r="D7" s="45"/>
      <c r="E7" s="42"/>
      <c r="F7" s="40"/>
    </row>
    <row r="8" spans="1:6" ht="27" x14ac:dyDescent="0.35">
      <c r="A8" s="41"/>
      <c r="B8" s="42"/>
      <c r="C8" s="17" t="s">
        <v>21</v>
      </c>
      <c r="D8" s="46"/>
      <c r="E8" s="42"/>
      <c r="F8" s="40"/>
    </row>
    <row r="9" spans="1:6" ht="36" customHeight="1" x14ac:dyDescent="0.35">
      <c r="A9" s="41"/>
      <c r="B9" s="42"/>
      <c r="C9" s="17" t="s">
        <v>23</v>
      </c>
      <c r="D9" s="46"/>
      <c r="E9" s="42"/>
      <c r="F9" s="40"/>
    </row>
    <row r="10" spans="1:6" ht="39.75" customHeight="1" x14ac:dyDescent="0.35">
      <c r="A10" s="41"/>
      <c r="B10" s="42"/>
      <c r="C10" s="17" t="s">
        <v>24</v>
      </c>
      <c r="D10" s="46"/>
      <c r="E10" s="42"/>
      <c r="F10" s="40"/>
    </row>
    <row r="11" spans="1:6" ht="54" x14ac:dyDescent="0.35">
      <c r="A11" s="41"/>
      <c r="B11" s="42"/>
      <c r="C11" s="17" t="s">
        <v>25</v>
      </c>
      <c r="D11" s="47"/>
      <c r="E11" s="42"/>
      <c r="F11" s="40"/>
    </row>
    <row r="12" spans="1:6" ht="54" x14ac:dyDescent="0.35">
      <c r="A12" s="41"/>
      <c r="B12" s="42"/>
      <c r="C12" s="17" t="s">
        <v>52</v>
      </c>
      <c r="D12" s="48"/>
      <c r="E12" s="42"/>
      <c r="F12" s="40"/>
    </row>
    <row r="13" spans="1:6" ht="54" x14ac:dyDescent="0.35">
      <c r="A13" s="41"/>
      <c r="B13" s="42"/>
      <c r="C13" s="17" t="s">
        <v>26</v>
      </c>
      <c r="D13" s="48"/>
      <c r="E13" s="42"/>
      <c r="F13" s="40"/>
    </row>
    <row r="14" spans="1:6" ht="27.75" thickBot="1" x14ac:dyDescent="0.4">
      <c r="A14" s="41"/>
      <c r="B14" s="42"/>
      <c r="C14" s="18" t="s">
        <v>27</v>
      </c>
      <c r="D14" s="49"/>
      <c r="E14" s="42"/>
      <c r="F14" s="40"/>
    </row>
    <row r="15" spans="1:6" ht="15" customHeight="1" x14ac:dyDescent="0.35">
      <c r="A15" s="41"/>
      <c r="B15" s="42"/>
      <c r="C15" s="42"/>
      <c r="D15" s="42"/>
      <c r="E15" s="42"/>
      <c r="F15" s="40"/>
    </row>
    <row r="16" spans="1:6" ht="12" customHeight="1" x14ac:dyDescent="0.35">
      <c r="A16" s="41"/>
      <c r="B16" s="42"/>
      <c r="C16" s="42"/>
      <c r="D16" s="42"/>
      <c r="E16" s="42"/>
      <c r="F16" s="40"/>
    </row>
    <row r="17" spans="1:6" ht="29.25" customHeight="1" x14ac:dyDescent="0.45">
      <c r="A17" s="41"/>
      <c r="B17" s="42"/>
      <c r="C17" s="60" t="s">
        <v>2</v>
      </c>
      <c r="D17" s="60"/>
      <c r="E17" s="42"/>
      <c r="F17" s="40"/>
    </row>
    <row r="18" spans="1:6" ht="9" customHeight="1" x14ac:dyDescent="0.35">
      <c r="A18" s="41"/>
      <c r="B18" s="42"/>
      <c r="C18" s="42"/>
      <c r="D18" s="42"/>
      <c r="E18" s="42"/>
      <c r="F18" s="40"/>
    </row>
    <row r="19" spans="1:6" ht="6.75" customHeight="1" thickBot="1" x14ac:dyDescent="0.4">
      <c r="A19" s="50"/>
      <c r="B19" s="51"/>
      <c r="C19" s="51"/>
      <c r="D19" s="51"/>
      <c r="E19" s="51"/>
      <c r="F19" s="52"/>
    </row>
    <row r="27" spans="1:6" ht="24" customHeight="1" x14ac:dyDescent="0.25">
      <c r="A27" s="54" t="s">
        <v>36</v>
      </c>
    </row>
    <row r="28" spans="1:6" ht="26.25" customHeight="1" x14ac:dyDescent="0.25">
      <c r="A28" s="54" t="s">
        <v>37</v>
      </c>
    </row>
    <row r="29" spans="1:6" ht="24.75" customHeight="1" x14ac:dyDescent="0.25">
      <c r="A29" s="54" t="s">
        <v>38</v>
      </c>
    </row>
    <row r="30" spans="1:6" ht="24" customHeight="1" x14ac:dyDescent="0.25">
      <c r="A30" s="54" t="s">
        <v>39</v>
      </c>
    </row>
    <row r="31" spans="1:6" ht="24" customHeight="1" x14ac:dyDescent="0.25">
      <c r="A31" s="54" t="s">
        <v>40</v>
      </c>
    </row>
    <row r="32" spans="1:6" ht="24" customHeight="1" x14ac:dyDescent="0.25">
      <c r="A32" s="54" t="s">
        <v>41</v>
      </c>
    </row>
    <row r="33" spans="1:1" ht="23.25" customHeight="1" x14ac:dyDescent="0.25">
      <c r="A33" s="54" t="s">
        <v>42</v>
      </c>
    </row>
    <row r="34" spans="1:1" ht="21.75" customHeight="1" x14ac:dyDescent="0.25">
      <c r="A34" s="54" t="s">
        <v>53</v>
      </c>
    </row>
    <row r="35" spans="1:1" ht="18.75" x14ac:dyDescent="0.25">
      <c r="A35" s="54" t="s">
        <v>43</v>
      </c>
    </row>
    <row r="36" spans="1:1" ht="18.75" x14ac:dyDescent="0.25">
      <c r="A36" s="54" t="s">
        <v>44</v>
      </c>
    </row>
    <row r="37" spans="1:1" ht="21.75" customHeight="1" x14ac:dyDescent="0.25">
      <c r="A37" s="54" t="s">
        <v>45</v>
      </c>
    </row>
    <row r="38" spans="1:1" ht="18.75" x14ac:dyDescent="0.25">
      <c r="A38" s="55" t="s">
        <v>46</v>
      </c>
    </row>
    <row r="39" spans="1:1" ht="21" customHeight="1" x14ac:dyDescent="0.25">
      <c r="A39" s="54" t="s">
        <v>47</v>
      </c>
    </row>
    <row r="40" spans="1:1" ht="23.25" customHeight="1" x14ac:dyDescent="0.25">
      <c r="A40" s="54" t="s">
        <v>48</v>
      </c>
    </row>
    <row r="41" spans="1:1" ht="18.75" x14ac:dyDescent="0.25">
      <c r="A41" s="54" t="s">
        <v>49</v>
      </c>
    </row>
    <row r="42" spans="1:1" ht="23.25" customHeight="1" x14ac:dyDescent="0.3">
      <c r="A42" s="53" t="s">
        <v>50</v>
      </c>
    </row>
    <row r="44" spans="1:1" ht="15.75" x14ac:dyDescent="0.25">
      <c r="A44" s="56" t="s">
        <v>51</v>
      </c>
    </row>
  </sheetData>
  <sheetProtection password="E94A" sheet="1" objects="1" scenarios="1"/>
  <mergeCells count="5">
    <mergeCell ref="A2:F2"/>
    <mergeCell ref="C17:D17"/>
    <mergeCell ref="A3:E3"/>
    <mergeCell ref="A5:F5"/>
    <mergeCell ref="A4:F4"/>
  </mergeCells>
  <hyperlinks>
    <hyperlink ref="C17" location="List2!A7:D26" display="Výsledek testu ZDE"/>
    <hyperlink ref="C17:D17" location="List2!A1:F23" display="Výsledek testu ZDE"/>
  </hyperlinks>
  <pageMargins left="0.70866141732283472" right="0.70866141732283472" top="0.78740157480314965" bottom="0.78740157480314965" header="0.31496062992125984" footer="0.31496062992125984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List3!$A$1:$A$3</xm:f>
          </x14:formula1>
          <xm:sqref>D7</xm:sqref>
        </x14:dataValidation>
        <x14:dataValidation type="list" allowBlank="1" showInputMessage="1" showErrorMessage="1">
          <x14:formula1>
            <xm:f>List3!$B$1:$B$3</xm:f>
          </x14:formula1>
          <xm:sqref>D8</xm:sqref>
        </x14:dataValidation>
        <x14:dataValidation type="list" allowBlank="1" showInputMessage="1" showErrorMessage="1">
          <x14:formula1>
            <xm:f>List3!$C$1:$C$3</xm:f>
          </x14:formula1>
          <xm:sqref>D9</xm:sqref>
        </x14:dataValidation>
        <x14:dataValidation type="list" allowBlank="1" showInputMessage="1" showErrorMessage="1">
          <x14:formula1>
            <xm:f>List3!$D$1:$D$3</xm:f>
          </x14:formula1>
          <xm:sqref>D10</xm:sqref>
        </x14:dataValidation>
        <x14:dataValidation type="list" allowBlank="1" showInputMessage="1" showErrorMessage="1">
          <x14:formula1>
            <xm:f>List3!$F$1:$F$3</xm:f>
          </x14:formula1>
          <xm:sqref>D12</xm:sqref>
        </x14:dataValidation>
        <x14:dataValidation type="list" allowBlank="1" showInputMessage="1" showErrorMessage="1">
          <x14:formula1>
            <xm:f>List3!$G$1:$G$3</xm:f>
          </x14:formula1>
          <xm:sqref>D13</xm:sqref>
        </x14:dataValidation>
        <x14:dataValidation type="list" allowBlank="1" showInputMessage="1" showErrorMessage="1">
          <x14:formula1>
            <xm:f>List3!$H$1:$H$3</xm:f>
          </x14:formula1>
          <xm:sqref>D14</xm:sqref>
        </x14:dataValidation>
        <x14:dataValidation type="list" allowBlank="1" showInputMessage="1" showErrorMessage="1">
          <x14:formula1>
            <xm:f>List3!$E$1:$E$3</xm:f>
          </x14:formula1>
          <xm:sqref>D11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showGridLines="0" showRowColHeaders="0" zoomScale="55" zoomScaleNormal="55" workbookViewId="0">
      <selection sqref="A1:F23"/>
    </sheetView>
  </sheetViews>
  <sheetFormatPr defaultRowHeight="15" x14ac:dyDescent="0.25"/>
  <cols>
    <col min="1" max="1" width="2" customWidth="1"/>
    <col min="2" max="2" width="44.140625" customWidth="1"/>
    <col min="3" max="3" width="33" customWidth="1"/>
    <col min="4" max="4" width="29.85546875" customWidth="1"/>
    <col min="5" max="5" width="21.42578125" customWidth="1"/>
    <col min="6" max="6" width="2.7109375" customWidth="1"/>
  </cols>
  <sheetData>
    <row r="1" spans="1:6" ht="6" customHeight="1" thickTop="1" x14ac:dyDescent="0.25">
      <c r="A1" s="5"/>
      <c r="B1" s="6"/>
      <c r="C1" s="6"/>
      <c r="D1" s="6"/>
      <c r="E1" s="6"/>
      <c r="F1" s="7"/>
    </row>
    <row r="2" spans="1:6" ht="33" x14ac:dyDescent="0.45">
      <c r="A2" s="14"/>
      <c r="B2" s="67" t="s">
        <v>3</v>
      </c>
      <c r="C2" s="67"/>
      <c r="D2" s="67"/>
      <c r="E2" s="67"/>
      <c r="F2" s="8"/>
    </row>
    <row r="3" spans="1:6" ht="6" customHeight="1" thickBot="1" x14ac:dyDescent="0.5">
      <c r="A3" s="14"/>
      <c r="B3" s="19"/>
      <c r="C3" s="19"/>
      <c r="D3" s="19"/>
      <c r="E3" s="19"/>
      <c r="F3" s="9"/>
    </row>
    <row r="4" spans="1:6" ht="33.75" thickBot="1" x14ac:dyDescent="0.5">
      <c r="A4" s="14"/>
      <c r="B4" s="20" t="s">
        <v>0</v>
      </c>
      <c r="C4" s="21" t="s">
        <v>4</v>
      </c>
      <c r="D4" s="22" t="s">
        <v>5</v>
      </c>
      <c r="E4" s="23" t="s">
        <v>6</v>
      </c>
      <c r="F4" s="10"/>
    </row>
    <row r="5" spans="1:6" ht="33" x14ac:dyDescent="0.45">
      <c r="A5" s="14"/>
      <c r="B5" s="24" t="s">
        <v>22</v>
      </c>
      <c r="C5" s="25" t="s">
        <v>16</v>
      </c>
      <c r="D5" s="26">
        <f>List1!D7</f>
        <v>0</v>
      </c>
      <c r="E5" s="27" t="str">
        <f>IF(C5=D5,"OK","CHYBA")</f>
        <v>CHYBA</v>
      </c>
      <c r="F5" s="11"/>
    </row>
    <row r="6" spans="1:6" ht="33" x14ac:dyDescent="0.45">
      <c r="A6" s="14"/>
      <c r="B6" s="28" t="s">
        <v>21</v>
      </c>
      <c r="C6" s="29" t="s">
        <v>14</v>
      </c>
      <c r="D6" s="30">
        <f>List1!D8</f>
        <v>0</v>
      </c>
      <c r="E6" s="31" t="str">
        <f t="shared" ref="E6:E12" si="0">IF(C6=D6,"OK","CHYBA")</f>
        <v>CHYBA</v>
      </c>
      <c r="F6" s="11"/>
    </row>
    <row r="7" spans="1:6" ht="33" x14ac:dyDescent="0.45">
      <c r="A7" s="14"/>
      <c r="B7" s="28" t="s">
        <v>23</v>
      </c>
      <c r="C7" s="29" t="s">
        <v>15</v>
      </c>
      <c r="D7" s="30">
        <f>List1!D9</f>
        <v>0</v>
      </c>
      <c r="E7" s="31" t="str">
        <f t="shared" si="0"/>
        <v>CHYBA</v>
      </c>
      <c r="F7" s="11"/>
    </row>
    <row r="8" spans="1:6" ht="33" x14ac:dyDescent="0.45">
      <c r="A8" s="14"/>
      <c r="B8" s="28" t="s">
        <v>24</v>
      </c>
      <c r="C8" s="29" t="s">
        <v>17</v>
      </c>
      <c r="D8" s="30">
        <f>List1!D10</f>
        <v>0</v>
      </c>
      <c r="E8" s="31" t="str">
        <f t="shared" si="0"/>
        <v>CHYBA</v>
      </c>
      <c r="F8" s="11"/>
    </row>
    <row r="9" spans="1:6" ht="60" customHeight="1" x14ac:dyDescent="0.45">
      <c r="A9" s="14"/>
      <c r="B9" s="28" t="s">
        <v>25</v>
      </c>
      <c r="C9" s="29" t="s">
        <v>18</v>
      </c>
      <c r="D9" s="30">
        <f>List1!D11</f>
        <v>0</v>
      </c>
      <c r="E9" s="31" t="str">
        <f t="shared" si="0"/>
        <v>CHYBA</v>
      </c>
      <c r="F9" s="11"/>
    </row>
    <row r="10" spans="1:6" ht="60" customHeight="1" x14ac:dyDescent="0.45">
      <c r="A10" s="14"/>
      <c r="B10" s="28" t="s">
        <v>52</v>
      </c>
      <c r="C10" s="29" t="s">
        <v>19</v>
      </c>
      <c r="D10" s="30">
        <f>List1!D12</f>
        <v>0</v>
      </c>
      <c r="E10" s="31" t="str">
        <f t="shared" si="0"/>
        <v>CHYBA</v>
      </c>
      <c r="F10" s="11"/>
    </row>
    <row r="11" spans="1:6" ht="51" x14ac:dyDescent="0.45">
      <c r="A11" s="14"/>
      <c r="B11" s="28" t="s">
        <v>26</v>
      </c>
      <c r="C11" s="29" t="s">
        <v>20</v>
      </c>
      <c r="D11" s="30">
        <f>List1!D13</f>
        <v>0</v>
      </c>
      <c r="E11" s="31" t="str">
        <f t="shared" si="0"/>
        <v>CHYBA</v>
      </c>
      <c r="F11" s="11"/>
    </row>
    <row r="12" spans="1:6" ht="84.75" customHeight="1" thickBot="1" x14ac:dyDescent="0.5">
      <c r="A12" s="14"/>
      <c r="B12" s="32" t="s">
        <v>27</v>
      </c>
      <c r="C12" s="33" t="s">
        <v>33</v>
      </c>
      <c r="D12" s="34">
        <f>List1!D14</f>
        <v>0</v>
      </c>
      <c r="E12" s="35" t="str">
        <f t="shared" si="0"/>
        <v>CHYBA</v>
      </c>
      <c r="F12" s="11"/>
    </row>
    <row r="13" spans="1:6" ht="18.75" customHeight="1" x14ac:dyDescent="0.45">
      <c r="A13" s="14"/>
      <c r="B13" s="36"/>
      <c r="C13" s="36"/>
      <c r="D13" s="36"/>
      <c r="E13" s="36"/>
      <c r="F13" s="12"/>
    </row>
    <row r="14" spans="1:6" ht="33" x14ac:dyDescent="0.45">
      <c r="A14" s="14"/>
      <c r="B14" s="37" t="s">
        <v>7</v>
      </c>
      <c r="C14" s="36"/>
      <c r="D14" s="36"/>
      <c r="E14" s="36"/>
      <c r="F14" s="12"/>
    </row>
    <row r="15" spans="1:6" ht="21" customHeight="1" x14ac:dyDescent="0.45">
      <c r="A15" s="14"/>
      <c r="B15" s="36"/>
      <c r="C15" s="36"/>
      <c r="D15" s="36"/>
      <c r="E15" s="36"/>
      <c r="F15" s="12"/>
    </row>
    <row r="16" spans="1:6" ht="36.75" customHeight="1" x14ac:dyDescent="0.45">
      <c r="A16" s="14"/>
      <c r="B16" s="36"/>
      <c r="C16" s="36" t="s">
        <v>8</v>
      </c>
      <c r="D16" s="36"/>
      <c r="E16" s="19">
        <f>COUNTIF(E5:E12,"OK")</f>
        <v>0</v>
      </c>
      <c r="F16" s="11"/>
    </row>
    <row r="17" spans="1:6" ht="33" x14ac:dyDescent="0.45">
      <c r="A17" s="14"/>
      <c r="B17" s="36"/>
      <c r="C17" s="36" t="s">
        <v>9</v>
      </c>
      <c r="D17" s="36"/>
      <c r="E17" s="19">
        <f>COUNTIF(E5:E12,"CHYBA")</f>
        <v>8</v>
      </c>
      <c r="F17" s="11"/>
    </row>
    <row r="18" spans="1:6" ht="19.5" customHeight="1" x14ac:dyDescent="0.45">
      <c r="A18" s="14"/>
      <c r="B18" s="36"/>
      <c r="C18" s="36"/>
      <c r="D18" s="36"/>
      <c r="E18" s="19"/>
      <c r="F18" s="11"/>
    </row>
    <row r="19" spans="1:6" ht="33" x14ac:dyDescent="0.45">
      <c r="A19" s="14"/>
      <c r="B19" s="36"/>
      <c r="C19" s="36" t="s">
        <v>10</v>
      </c>
      <c r="D19" s="36"/>
      <c r="E19" s="38" t="str">
        <f>IF(E17&gt;4,"5",IF(E17&gt;3,"4",IF(E17&gt;2,"3",IF(E17&gt;1,"2",IF(E17&gt;-1,"1")))))</f>
        <v>5</v>
      </c>
      <c r="F19" s="11"/>
    </row>
    <row r="20" spans="1:6" ht="18" customHeight="1" x14ac:dyDescent="0.45">
      <c r="A20" s="14"/>
      <c r="B20" s="36"/>
      <c r="C20" s="36"/>
      <c r="D20" s="36"/>
      <c r="E20" s="36"/>
      <c r="F20" s="12"/>
    </row>
    <row r="21" spans="1:6" ht="33.75" x14ac:dyDescent="0.5">
      <c r="A21" s="14"/>
      <c r="B21" s="36"/>
      <c r="C21" s="68" t="s">
        <v>11</v>
      </c>
      <c r="D21" s="68"/>
      <c r="E21" s="36"/>
      <c r="F21" s="12"/>
    </row>
    <row r="22" spans="1:6" ht="12.75" customHeight="1" x14ac:dyDescent="0.45">
      <c r="A22" s="14"/>
      <c r="B22" s="36"/>
      <c r="C22" s="36"/>
      <c r="D22" s="36"/>
      <c r="E22" s="36"/>
      <c r="F22" s="12"/>
    </row>
    <row r="23" spans="1:6" ht="15.75" customHeight="1" thickBot="1" x14ac:dyDescent="0.5">
      <c r="A23" s="15"/>
      <c r="B23" s="39"/>
      <c r="C23" s="39"/>
      <c r="D23" s="39"/>
      <c r="E23" s="39"/>
      <c r="F23" s="13"/>
    </row>
  </sheetData>
  <mergeCells count="2">
    <mergeCell ref="B2:E2"/>
    <mergeCell ref="C21:D21"/>
  </mergeCells>
  <hyperlinks>
    <hyperlink ref="C21" location="List1!A1:D26" display="Zpět na test ZDE"/>
    <hyperlink ref="C21:D21" location="List1!A1:D19" display="Zpět na test ZDE"/>
  </hyperlinks>
  <pageMargins left="0.39370078740157483" right="0.19685039370078741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>
      <selection activeCell="H1" sqref="H1"/>
    </sheetView>
  </sheetViews>
  <sheetFormatPr defaultRowHeight="15" x14ac:dyDescent="0.25"/>
  <cols>
    <col min="5" max="5" width="35.28515625" style="4" customWidth="1"/>
    <col min="6" max="6" width="27" customWidth="1"/>
    <col min="7" max="7" width="27.42578125" customWidth="1"/>
    <col min="8" max="8" width="34.42578125" customWidth="1"/>
  </cols>
  <sheetData>
    <row r="1" spans="1:8" x14ac:dyDescent="0.25">
      <c r="A1" t="s">
        <v>14</v>
      </c>
      <c r="B1" s="4" t="s">
        <v>14</v>
      </c>
      <c r="C1" s="4" t="s">
        <v>14</v>
      </c>
      <c r="D1" s="4" t="s">
        <v>17</v>
      </c>
      <c r="E1" s="4" t="s">
        <v>18</v>
      </c>
      <c r="F1" t="s">
        <v>19</v>
      </c>
      <c r="G1" t="s">
        <v>31</v>
      </c>
      <c r="H1" t="s">
        <v>33</v>
      </c>
    </row>
    <row r="2" spans="1:8" x14ac:dyDescent="0.25">
      <c r="A2" t="s">
        <v>17</v>
      </c>
      <c r="B2" s="4" t="s">
        <v>15</v>
      </c>
      <c r="C2" s="4" t="s">
        <v>15</v>
      </c>
      <c r="D2" s="4" t="s">
        <v>16</v>
      </c>
      <c r="E2" s="4" t="s">
        <v>19</v>
      </c>
      <c r="F2" t="s">
        <v>29</v>
      </c>
      <c r="G2" t="s">
        <v>32</v>
      </c>
      <c r="H2" t="s">
        <v>35</v>
      </c>
    </row>
    <row r="3" spans="1:8" x14ac:dyDescent="0.25">
      <c r="A3" t="s">
        <v>16</v>
      </c>
      <c r="B3" s="4" t="s">
        <v>17</v>
      </c>
      <c r="C3" s="4" t="s">
        <v>17</v>
      </c>
      <c r="D3" s="4" t="s">
        <v>28</v>
      </c>
      <c r="E3" s="4" t="s">
        <v>29</v>
      </c>
      <c r="F3" t="s">
        <v>30</v>
      </c>
      <c r="G3" t="s">
        <v>20</v>
      </c>
      <c r="H3" t="s">
        <v>34</v>
      </c>
    </row>
  </sheetData>
  <sheetProtection password="E94A" sheet="1" objects="1" scenarios="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Jitka Pospíšilová</dc:creator>
  <cp:lastModifiedBy>Jitka Pospíšilová</cp:lastModifiedBy>
  <cp:lastPrinted>2012-11-08T22:28:50Z</cp:lastPrinted>
  <dcterms:created xsi:type="dcterms:W3CDTF">2012-11-02T21:10:58Z</dcterms:created>
  <dcterms:modified xsi:type="dcterms:W3CDTF">2013-11-29T18:48:13Z</dcterms:modified>
</cp:coreProperties>
</file>