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" windowWidth="15195" windowHeight="8190"/>
  </bookViews>
  <sheets>
    <sheet name="Strana 1 z 2" sheetId="4" r:id="rId1"/>
    <sheet name="Strana 2 z 2" sheetId="5" r:id="rId2"/>
    <sheet name="Zadání" sheetId="1" r:id="rId3"/>
    <sheet name="Řešení1" sheetId="7" r:id="rId4"/>
    <sheet name="Řešení2" sheetId="3" r:id="rId5"/>
  </sheets>
  <calcPr calcId="145621"/>
</workbook>
</file>

<file path=xl/calcChain.xml><?xml version="1.0" encoding="utf-8"?>
<calcChain xmlns="http://schemas.openxmlformats.org/spreadsheetml/2006/main">
  <c r="E11" i="3" l="1"/>
  <c r="D11" i="3"/>
  <c r="C11" i="3"/>
  <c r="E8" i="3"/>
  <c r="E13" i="3" s="1"/>
  <c r="E15" i="3" s="1"/>
  <c r="D8" i="3"/>
  <c r="D9" i="3" s="1"/>
  <c r="C8" i="3"/>
  <c r="C13" i="3" s="1"/>
  <c r="C15" i="3" s="1"/>
  <c r="N16" i="7"/>
  <c r="L18" i="7"/>
  <c r="N18" i="7" s="1"/>
  <c r="L16" i="7"/>
  <c r="J17" i="7"/>
  <c r="J18" i="7"/>
  <c r="J16" i="7"/>
  <c r="H17" i="7"/>
  <c r="H18" i="7"/>
  <c r="H16" i="7"/>
  <c r="G17" i="7"/>
  <c r="G18" i="7"/>
  <c r="G16" i="7"/>
  <c r="C9" i="3" l="1"/>
  <c r="E9" i="3"/>
</calcChain>
</file>

<file path=xl/sharedStrings.xml><?xml version="1.0" encoding="utf-8"?>
<sst xmlns="http://schemas.openxmlformats.org/spreadsheetml/2006/main" count="78" uniqueCount="46">
  <si>
    <t>1. kvartál 2012</t>
  </si>
  <si>
    <t>2. kvartál 2012</t>
  </si>
  <si>
    <t>3. kvartál 2012</t>
  </si>
  <si>
    <t>4. kvartál 2012</t>
  </si>
  <si>
    <t>celková spotřeba 2012</t>
  </si>
  <si>
    <t>průměrná měsíční spotřeba 2012</t>
  </si>
  <si>
    <t>měsíční záloha v Kč</t>
  </si>
  <si>
    <t>Elektřina - vysoký tarif (v MWh)</t>
  </si>
  <si>
    <t>Plyn (v MWh)</t>
  </si>
  <si>
    <t>Elektřina - nízký tarif (v MWh)</t>
  </si>
  <si>
    <t>cenová sazba za jednotku v Kč</t>
  </si>
  <si>
    <t>cenová sazba za jednotku s DPH (21%) v Kč</t>
  </si>
  <si>
    <t>další roční poplatky v Kč</t>
  </si>
  <si>
    <t>celková cena v Kč</t>
  </si>
  <si>
    <t>nedoplatek / přeplatek</t>
  </si>
  <si>
    <t>Obchodní akademie a Jazyková škola</t>
  </si>
  <si>
    <t>s právem státní jazykové zkoušky Jihlava</t>
  </si>
  <si>
    <t>Šablona 32</t>
  </si>
  <si>
    <t>VY_32_INOVACE_011.ICT.12</t>
  </si>
  <si>
    <t>Anotace:</t>
  </si>
  <si>
    <t>Klíčová slova:</t>
  </si>
  <si>
    <t>Datum vytvoření:</t>
  </si>
  <si>
    <t>Licence k obrazovému materiálu:</t>
  </si>
  <si>
    <t xml:space="preserve">SŠ – odborné vzdělávání </t>
  </si>
  <si>
    <t>Stupeň a typ vzdělávání:</t>
  </si>
  <si>
    <t>Velikost:</t>
  </si>
  <si>
    <t xml:space="preserve">Dokument Microsoft Excel </t>
  </si>
  <si>
    <t>Formát:</t>
  </si>
  <si>
    <t>Autor:</t>
  </si>
  <si>
    <t>Název materiálu:</t>
  </si>
  <si>
    <t>Informační technologie</t>
  </si>
  <si>
    <t>Předmět:</t>
  </si>
  <si>
    <t>Číslo DUMU:</t>
  </si>
  <si>
    <t>VY_32_INOVACE</t>
  </si>
  <si>
    <t xml:space="preserve">Šablona: </t>
  </si>
  <si>
    <t>CZ.1.07/1.5.00/34.0744</t>
  </si>
  <si>
    <t xml:space="preserve">Číslo projektu: </t>
  </si>
  <si>
    <t>011.ICT.12</t>
  </si>
  <si>
    <t>Mgr. Jitka Vrzáčková</t>
  </si>
  <si>
    <t>14. 11. 2013</t>
  </si>
  <si>
    <t>Spotřeba energií malé domácnosti za rok 2012</t>
  </si>
  <si>
    <t>Pracovní list slouží jako pomůcka pro procvičení funkcí, které se žáci naučili v předchozích hodinách nebo v minulém školním roce.</t>
  </si>
  <si>
    <t>Suma, Průměr, relativní, absolutní odkaz, transponovaná tabulka</t>
  </si>
  <si>
    <t xml:space="preserve">CC BY-NC-SA </t>
  </si>
  <si>
    <r>
      <rPr>
        <sz val="16"/>
        <rFont val="Calibri"/>
        <family val="2"/>
        <charset val="238"/>
        <scheme val="minor"/>
      </rPr>
      <t xml:space="preserve">125 </t>
    </r>
    <r>
      <rPr>
        <sz val="16"/>
        <color theme="1"/>
        <rFont val="Calibri"/>
        <family val="2"/>
        <charset val="238"/>
        <scheme val="minor"/>
      </rPr>
      <t xml:space="preserve">KB </t>
    </r>
  </si>
  <si>
    <t>Excel - Základní funkce - opakování znalostí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</si>
</sst>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_ ;[Red]\-0.000\ "/>
    <numFmt numFmtId="165" formatCode="0_ ;[Red]\-0\ "/>
  </numFmts>
  <fonts count="13" x14ac:knownFonts="1">
    <font>
      <sz val="11"/>
      <color theme="1"/>
      <name val="Calibri"/>
      <family val="2"/>
      <charset val="238"/>
      <scheme val="minor"/>
    </font>
    <font>
      <sz val="11"/>
      <color theme="1"/>
      <name val="Symbol"/>
      <family val="1"/>
      <charset val="2"/>
    </font>
    <font>
      <sz val="12"/>
      <color theme="1"/>
      <name val="Arial"/>
      <family val="2"/>
      <charset val="238"/>
    </font>
    <font>
      <sz val="24"/>
      <color rgb="FF000000"/>
      <name val="Calibri"/>
      <family val="2"/>
      <charset val="238"/>
    </font>
    <font>
      <sz val="18"/>
      <color rgb="FF000000"/>
      <name val="Calibri"/>
      <family val="2"/>
      <charset val="238"/>
    </font>
    <font>
      <sz val="12"/>
      <color rgb="FF000000"/>
      <name val="Calibri"/>
      <family val="2"/>
      <charset val="238"/>
    </font>
    <font>
      <sz val="12"/>
      <color theme="1"/>
      <name val="Calibri"/>
      <family val="2"/>
      <charset val="238"/>
    </font>
    <font>
      <sz val="16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2"/>
      <color theme="1"/>
      <name val="Arial"/>
      <family val="2"/>
      <charset val="238"/>
    </font>
    <font>
      <b/>
      <sz val="18"/>
      <color theme="1"/>
      <name val="Arial"/>
      <family val="2"/>
      <charset val="238"/>
    </font>
    <font>
      <sz val="12"/>
      <color theme="1"/>
      <name val="Symbol"/>
      <family val="1"/>
      <charset val="2"/>
    </font>
    <font>
      <sz val="16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double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</borders>
  <cellStyleXfs count="1">
    <xf numFmtId="0" fontId="0" fillId="0" borderId="0"/>
  </cellStyleXfs>
  <cellXfs count="68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2" fillId="0" borderId="0" xfId="0" applyFont="1"/>
    <xf numFmtId="0" fontId="2" fillId="0" borderId="0" xfId="0" applyFont="1" applyAlignment="1">
      <alignment wrapText="1"/>
    </xf>
    <xf numFmtId="0" fontId="2" fillId="0" borderId="1" xfId="0" applyFont="1" applyBorder="1" applyAlignment="1">
      <alignment wrapText="1"/>
    </xf>
    <xf numFmtId="0" fontId="2" fillId="0" borderId="3" xfId="0" applyFont="1" applyBorder="1" applyAlignment="1">
      <alignment wrapText="1"/>
    </xf>
    <xf numFmtId="0" fontId="7" fillId="0" borderId="1" xfId="0" applyFont="1" applyBorder="1" applyAlignment="1">
      <alignment horizontal="left" vertical="top" wrapText="1" indent="1"/>
    </xf>
    <xf numFmtId="0" fontId="7" fillId="0" borderId="1" xfId="0" applyFont="1" applyBorder="1" applyAlignment="1">
      <alignment horizontal="justify" vertical="top" wrapText="1"/>
    </xf>
    <xf numFmtId="49" fontId="7" fillId="0" borderId="1" xfId="0" applyNumberFormat="1" applyFont="1" applyBorder="1" applyAlignment="1">
      <alignment horizontal="left" vertical="top" wrapText="1" indent="1"/>
    </xf>
    <xf numFmtId="0" fontId="8" fillId="0" borderId="1" xfId="0" applyFont="1" applyBorder="1" applyAlignment="1">
      <alignment horizontal="left" vertical="top"/>
    </xf>
    <xf numFmtId="0" fontId="2" fillId="0" borderId="6" xfId="0" applyFont="1" applyBorder="1" applyAlignment="1">
      <alignment wrapText="1"/>
    </xf>
    <xf numFmtId="0" fontId="2" fillId="0" borderId="11" xfId="0" applyFont="1" applyBorder="1" applyAlignment="1">
      <alignment wrapText="1"/>
    </xf>
    <xf numFmtId="0" fontId="2" fillId="0" borderId="5" xfId="0" applyFont="1" applyBorder="1" applyAlignment="1">
      <alignment wrapText="1"/>
    </xf>
    <xf numFmtId="0" fontId="2" fillId="0" borderId="12" xfId="0" applyFont="1" applyBorder="1" applyAlignment="1">
      <alignment wrapText="1"/>
    </xf>
    <xf numFmtId="0" fontId="2" fillId="0" borderId="13" xfId="0" applyFont="1" applyBorder="1" applyAlignment="1">
      <alignment wrapText="1"/>
    </xf>
    <xf numFmtId="0" fontId="9" fillId="0" borderId="14" xfId="0" applyFont="1" applyBorder="1" applyAlignment="1">
      <alignment wrapText="1"/>
    </xf>
    <xf numFmtId="0" fontId="9" fillId="0" borderId="15" xfId="0" applyFont="1" applyBorder="1" applyAlignment="1">
      <alignment wrapText="1"/>
    </xf>
    <xf numFmtId="0" fontId="9" fillId="0" borderId="16" xfId="0" applyFont="1" applyBorder="1" applyAlignment="1">
      <alignment wrapText="1"/>
    </xf>
    <xf numFmtId="0" fontId="9" fillId="0" borderId="10" xfId="0" applyFont="1" applyBorder="1" applyAlignment="1">
      <alignment wrapText="1"/>
    </xf>
    <xf numFmtId="0" fontId="9" fillId="0" borderId="8" xfId="0" applyFont="1" applyBorder="1" applyAlignment="1">
      <alignment wrapText="1"/>
    </xf>
    <xf numFmtId="0" fontId="9" fillId="0" borderId="9" xfId="0" applyFont="1" applyBorder="1" applyAlignment="1">
      <alignment wrapText="1"/>
    </xf>
    <xf numFmtId="0" fontId="2" fillId="2" borderId="6" xfId="0" applyFont="1" applyFill="1" applyBorder="1" applyAlignment="1">
      <alignment wrapText="1"/>
    </xf>
    <xf numFmtId="0" fontId="2" fillId="2" borderId="1" xfId="0" applyFont="1" applyFill="1" applyBorder="1" applyAlignment="1">
      <alignment wrapText="1"/>
    </xf>
    <xf numFmtId="0" fontId="2" fillId="2" borderId="3" xfId="0" applyFont="1" applyFill="1" applyBorder="1" applyAlignment="1">
      <alignment wrapText="1"/>
    </xf>
    <xf numFmtId="0" fontId="0" fillId="0" borderId="0" xfId="0" applyAlignment="1"/>
    <xf numFmtId="0" fontId="2" fillId="0" borderId="19" xfId="0" applyFont="1" applyBorder="1" applyAlignment="1">
      <alignment wrapText="1"/>
    </xf>
    <xf numFmtId="0" fontId="2" fillId="0" borderId="0" xfId="0" applyFont="1" applyBorder="1" applyAlignment="1">
      <alignment wrapText="1"/>
    </xf>
    <xf numFmtId="9" fontId="2" fillId="0" borderId="0" xfId="0" applyNumberFormat="1" applyFont="1" applyBorder="1" applyAlignment="1">
      <alignment wrapText="1"/>
    </xf>
    <xf numFmtId="0" fontId="0" fillId="2" borderId="4" xfId="0" applyFill="1" applyBorder="1"/>
    <xf numFmtId="9" fontId="11" fillId="0" borderId="0" xfId="0" applyNumberFormat="1" applyFont="1" applyBorder="1" applyAlignment="1">
      <alignment wrapText="1"/>
    </xf>
    <xf numFmtId="164" fontId="2" fillId="2" borderId="6" xfId="0" applyNumberFormat="1" applyFont="1" applyFill="1" applyBorder="1" applyAlignment="1">
      <alignment wrapText="1"/>
    </xf>
    <xf numFmtId="164" fontId="2" fillId="2" borderId="3" xfId="0" applyNumberFormat="1" applyFont="1" applyFill="1" applyBorder="1" applyAlignment="1">
      <alignment wrapText="1"/>
    </xf>
    <xf numFmtId="165" fontId="0" fillId="2" borderId="4" xfId="0" applyNumberFormat="1" applyFill="1" applyBorder="1"/>
    <xf numFmtId="164" fontId="2" fillId="2" borderId="1" xfId="0" applyNumberFormat="1" applyFont="1" applyFill="1" applyBorder="1" applyAlignment="1">
      <alignment wrapText="1"/>
    </xf>
    <xf numFmtId="164" fontId="2" fillId="2" borderId="2" xfId="0" applyNumberFormat="1" applyFont="1" applyFill="1" applyBorder="1" applyAlignment="1">
      <alignment wrapText="1"/>
    </xf>
    <xf numFmtId="164" fontId="2" fillId="2" borderId="5" xfId="0" applyNumberFormat="1" applyFont="1" applyFill="1" applyBorder="1" applyAlignment="1">
      <alignment wrapText="1"/>
    </xf>
    <xf numFmtId="0" fontId="2" fillId="3" borderId="13" xfId="0" applyFont="1" applyFill="1" applyBorder="1" applyAlignment="1">
      <alignment wrapText="1"/>
    </xf>
    <xf numFmtId="0" fontId="9" fillId="3" borderId="10" xfId="0" applyFont="1" applyFill="1" applyBorder="1" applyAlignment="1">
      <alignment vertical="center" wrapText="1"/>
    </xf>
    <xf numFmtId="0" fontId="9" fillId="3" borderId="8" xfId="0" applyFont="1" applyFill="1" applyBorder="1" applyAlignment="1">
      <alignment vertical="center" wrapText="1"/>
    </xf>
    <xf numFmtId="0" fontId="9" fillId="3" borderId="9" xfId="0" applyFont="1" applyFill="1" applyBorder="1" applyAlignment="1">
      <alignment vertical="center" wrapText="1"/>
    </xf>
    <xf numFmtId="0" fontId="9" fillId="3" borderId="14" xfId="0" applyFont="1" applyFill="1" applyBorder="1" applyAlignment="1">
      <alignment vertical="center" wrapText="1"/>
    </xf>
    <xf numFmtId="0" fontId="9" fillId="3" borderId="15" xfId="0" applyFont="1" applyFill="1" applyBorder="1" applyAlignment="1">
      <alignment vertical="center" wrapText="1"/>
    </xf>
    <xf numFmtId="0" fontId="9" fillId="3" borderId="16" xfId="0" applyFont="1" applyFill="1" applyBorder="1" applyAlignment="1">
      <alignment vertical="center" wrapText="1"/>
    </xf>
    <xf numFmtId="0" fontId="2" fillId="4" borderId="7" xfId="0" applyFont="1" applyFill="1" applyBorder="1" applyAlignment="1">
      <alignment wrapText="1"/>
    </xf>
    <xf numFmtId="0" fontId="2" fillId="4" borderId="2" xfId="0" applyFont="1" applyFill="1" applyBorder="1" applyAlignment="1">
      <alignment wrapText="1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17" xfId="0" applyFont="1" applyBorder="1" applyAlignment="1">
      <alignment wrapText="1"/>
    </xf>
    <xf numFmtId="0" fontId="0" fillId="0" borderId="6" xfId="0" applyBorder="1" applyAlignment="1">
      <alignment wrapText="1"/>
    </xf>
    <xf numFmtId="0" fontId="0" fillId="2" borderId="18" xfId="0" applyFill="1" applyBorder="1" applyAlignment="1"/>
    <xf numFmtId="0" fontId="0" fillId="2" borderId="7" xfId="0" applyFill="1" applyBorder="1" applyAlignment="1"/>
    <xf numFmtId="0" fontId="2" fillId="2" borderId="17" xfId="0" applyFont="1" applyFill="1" applyBorder="1" applyAlignment="1">
      <alignment wrapText="1"/>
    </xf>
    <xf numFmtId="0" fontId="10" fillId="0" borderId="0" xfId="0" applyFont="1" applyAlignment="1"/>
    <xf numFmtId="0" fontId="0" fillId="0" borderId="0" xfId="0" applyAlignment="1"/>
    <xf numFmtId="164" fontId="2" fillId="2" borderId="17" xfId="0" applyNumberFormat="1" applyFont="1" applyFill="1" applyBorder="1" applyAlignment="1">
      <alignment wrapText="1"/>
    </xf>
    <xf numFmtId="164" fontId="0" fillId="0" borderId="6" xfId="0" applyNumberFormat="1" applyBorder="1" applyAlignment="1">
      <alignment wrapText="1"/>
    </xf>
    <xf numFmtId="165" fontId="0" fillId="2" borderId="18" xfId="0" applyNumberFormat="1" applyFill="1" applyBorder="1" applyAlignment="1"/>
    <xf numFmtId="165" fontId="0" fillId="2" borderId="7" xfId="0" applyNumberFormat="1" applyFill="1" applyBorder="1" applyAlignment="1"/>
    <xf numFmtId="0" fontId="2" fillId="0" borderId="5" xfId="0" applyFont="1" applyBorder="1" applyAlignment="1">
      <alignment wrapText="1"/>
    </xf>
    <xf numFmtId="0" fontId="0" fillId="0" borderId="1" xfId="0" applyBorder="1" applyAlignment="1">
      <alignment wrapText="1"/>
    </xf>
    <xf numFmtId="164" fontId="2" fillId="2" borderId="5" xfId="0" applyNumberFormat="1" applyFont="1" applyFill="1" applyBorder="1" applyAlignment="1">
      <alignment wrapText="1"/>
    </xf>
    <xf numFmtId="164" fontId="0" fillId="0" borderId="1" xfId="0" applyNumberFormat="1" applyBorder="1" applyAlignment="1">
      <alignment wrapText="1"/>
    </xf>
    <xf numFmtId="165" fontId="0" fillId="2" borderId="12" xfId="0" applyNumberFormat="1" applyFill="1" applyBorder="1" applyAlignment="1"/>
    <xf numFmtId="165" fontId="0" fillId="2" borderId="3" xfId="0" applyNumberFormat="1" applyFill="1" applyBorder="1" applyAlignme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171449</xdr:colOff>
      <xdr:row>0</xdr:row>
      <xdr:rowOff>0</xdr:rowOff>
    </xdr:from>
    <xdr:to>
      <xdr:col>8</xdr:col>
      <xdr:colOff>1076800</xdr:colOff>
      <xdr:row>0</xdr:row>
      <xdr:rowOff>1259378</xdr:rowOff>
    </xdr:to>
    <xdr:pic>
      <xdr:nvPicPr>
        <xdr:cNvPr id="2" name="Obrázek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449" y="0"/>
          <a:ext cx="5782151" cy="1259378"/>
        </a:xfrm>
        <a:prstGeom prst="rect">
          <a:avLst/>
        </a:prstGeom>
      </xdr:spPr>
    </xdr:pic>
    <xdr:clientData/>
  </xdr:twoCellAnchor>
  <xdr:twoCellAnchor editAs="oneCell">
    <xdr:from>
      <xdr:col>4</xdr:col>
      <xdr:colOff>190500</xdr:colOff>
      <xdr:row>2</xdr:row>
      <xdr:rowOff>369093</xdr:rowOff>
    </xdr:from>
    <xdr:to>
      <xdr:col>5</xdr:col>
      <xdr:colOff>602456</xdr:colOff>
      <xdr:row>2</xdr:row>
      <xdr:rowOff>1485093</xdr:rowOff>
    </xdr:to>
    <xdr:pic>
      <xdr:nvPicPr>
        <xdr:cNvPr id="3" name="Picture 2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3940968"/>
          <a:ext cx="1021556" cy="1116000"/>
        </a:xfrm>
        <a:prstGeom prst="rect">
          <a:avLst/>
        </a:prstGeom>
        <a:noFill/>
        <a:ln>
          <a:noFill/>
        </a:ln>
        <a:effectLst/>
        <a:extLst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1447800</xdr:colOff>
      <xdr:row>0</xdr:row>
      <xdr:rowOff>66673</xdr:rowOff>
    </xdr:from>
    <xdr:to>
      <xdr:col>11</xdr:col>
      <xdr:colOff>428625</xdr:colOff>
      <xdr:row>11</xdr:row>
      <xdr:rowOff>142874</xdr:rowOff>
    </xdr:to>
    <xdr:sp macro="" textlink="">
      <xdr:nvSpPr>
        <xdr:cNvPr id="2" name="TextovéPole 1"/>
        <xdr:cNvSpPr txBox="1"/>
      </xdr:nvSpPr>
      <xdr:spPr>
        <a:xfrm>
          <a:off x="2057400" y="66673"/>
          <a:ext cx="8105775" cy="2800351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cs-CZ" sz="18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Zadání</a:t>
          </a:r>
        </a:p>
        <a:p>
          <a:r>
            <a:rPr lang="cs-CZ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Doplňte tabulku spotřeby energií jedné malé domácnosti:</a:t>
          </a:r>
          <a:r>
            <a:rPr lang="cs-CZ"/>
            <a:t> </a:t>
          </a:r>
        </a:p>
        <a:p>
          <a:r>
            <a:rPr lang="cs-CZ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 žlutých polí pomocí relativních a absolutních odkazů vložte vzorce pro výpočet daných položek</a:t>
          </a:r>
          <a:r>
            <a:rPr lang="cs-CZ"/>
            <a:t>. </a:t>
          </a:r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Výpočty zaokrouhlete na tři desetinná místa,</a:t>
          </a:r>
          <a:r>
            <a:rPr lang="cs-CZ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sloupec nedoplatek/ přeplatek zaokrouhlete na celé koruny.</a:t>
          </a:r>
          <a:endParaRPr lang="cs-CZ"/>
        </a:p>
        <a:p>
          <a:r>
            <a:rPr lang="cs-CZ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1) Celkovou spotřebu spočítejte jako součet hodnot čtyř kvartálů </a:t>
          </a:r>
          <a:r>
            <a:rPr lang="cs-CZ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(sloupcec G)</a:t>
          </a:r>
          <a:endParaRPr lang="cs-CZ"/>
        </a:p>
        <a:p>
          <a:r>
            <a:rPr lang="cs-CZ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2) Průměrnou spotřebu spočítejte jako součet hodnot čtyř kvartálů dělenou počtem měsíců v roce</a:t>
          </a:r>
          <a:r>
            <a:rPr lang="cs-CZ"/>
            <a:t> (sloupec H)</a:t>
          </a:r>
        </a:p>
        <a:p>
          <a:r>
            <a:rPr lang="cs-CZ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3) Cenovou sazbu s DPH spočítejte jako cenovou sazbu + 21% z dané cenové sazby</a:t>
          </a:r>
          <a:r>
            <a:rPr lang="cs-CZ"/>
            <a:t>  (Sloupec J)</a:t>
          </a:r>
        </a:p>
        <a:p>
          <a:r>
            <a:rPr lang="cs-CZ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4) Celkovou cenu za danou energii spočítejte jako celkovou spotřebu násobenou cenovou sazbou s DPH a připočítejte další poplatky</a:t>
          </a:r>
          <a:r>
            <a:rPr lang="cs-CZ"/>
            <a:t> (sloupec L)</a:t>
          </a:r>
        </a:p>
        <a:p>
          <a:r>
            <a:rPr lang="cs-CZ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5) Nedoplatek/ přeplatek spočítejte jako celkovu cenu za danou energii bez záloh za 12 měsíců (tzn. 12 krát záloha mínus celková cena)</a:t>
          </a:r>
          <a:r>
            <a:rPr lang="cs-CZ"/>
            <a:t> (sloupec N)</a:t>
          </a:r>
        </a:p>
        <a:p>
          <a:r>
            <a:rPr lang="cs-CZ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6) Nedoplatek zobrazte záporným číslem červené barvy, přeplatek kladným číslem černé barvy</a:t>
          </a:r>
          <a:r>
            <a:rPr lang="cs-CZ"/>
            <a:t> </a:t>
          </a:r>
        </a:p>
        <a:p>
          <a:r>
            <a:rPr lang="cs-CZ" sz="1100"/>
            <a:t>7) Na další list doplněnou tabulku transponujte, upravte výšku řádků</a:t>
          </a:r>
          <a:r>
            <a:rPr lang="cs-CZ" sz="1100" baseline="0"/>
            <a:t> a šířku sloupců do vhodné pozice</a:t>
          </a:r>
        </a:p>
        <a:p>
          <a:r>
            <a:rPr lang="cs-CZ" sz="1100"/>
            <a:t>8) Naformátujte transponovanou tabulku podle svého uvážení (zvýraznění  prvního řádku</a:t>
          </a:r>
          <a:r>
            <a:rPr lang="cs-CZ" sz="1100" baseline="0"/>
            <a:t> a sloupce, ohraničení, zarovnání textu na střed buňky, zarovnání čísla v buňce vpravo, ...)</a:t>
          </a:r>
          <a:endParaRPr lang="cs-CZ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1447800</xdr:colOff>
      <xdr:row>0</xdr:row>
      <xdr:rowOff>66673</xdr:rowOff>
    </xdr:from>
    <xdr:to>
      <xdr:col>11</xdr:col>
      <xdr:colOff>428625</xdr:colOff>
      <xdr:row>11</xdr:row>
      <xdr:rowOff>142874</xdr:rowOff>
    </xdr:to>
    <xdr:sp macro="" textlink="">
      <xdr:nvSpPr>
        <xdr:cNvPr id="2" name="TextovéPole 1"/>
        <xdr:cNvSpPr txBox="1"/>
      </xdr:nvSpPr>
      <xdr:spPr>
        <a:xfrm>
          <a:off x="2057400" y="66673"/>
          <a:ext cx="8105775" cy="2800351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cs-CZ" sz="18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Zadání</a:t>
          </a:r>
        </a:p>
        <a:p>
          <a:r>
            <a:rPr lang="cs-CZ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Doplňte tabulku spotřeby energií jedné malé domácnosti:</a:t>
          </a:r>
          <a:r>
            <a:rPr lang="cs-CZ"/>
            <a:t> </a:t>
          </a:r>
        </a:p>
        <a:p>
          <a:r>
            <a:rPr lang="cs-CZ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 žlutých polí pomocí relativních a absolutních odkazů vložte vzorce pro výpočet daných položek</a:t>
          </a:r>
          <a:r>
            <a:rPr lang="cs-CZ"/>
            <a:t>. Výpočty zaokrouhlete na tři desetinná místa,</a:t>
          </a:r>
          <a:r>
            <a:rPr lang="cs-CZ" baseline="0"/>
            <a:t> sloupec nedoplatek/ přeplatek zaokrouhlete na celé koruny.</a:t>
          </a:r>
          <a:endParaRPr lang="cs-CZ"/>
        </a:p>
        <a:p>
          <a:r>
            <a:rPr lang="cs-CZ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1) Celkovou spotřebu spočítejte jako součet hodnot čtyř kvartálů </a:t>
          </a:r>
          <a:r>
            <a:rPr lang="cs-CZ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(sloupcec G)</a:t>
          </a:r>
          <a:endParaRPr lang="cs-CZ"/>
        </a:p>
        <a:p>
          <a:r>
            <a:rPr lang="cs-CZ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2) Průměrnou spotřebu spočítejte jako součet hodnot čtyř kvartálů dělenou počtem měsíců v roce</a:t>
          </a:r>
          <a:r>
            <a:rPr lang="cs-CZ"/>
            <a:t> (sloupec H)</a:t>
          </a:r>
        </a:p>
        <a:p>
          <a:r>
            <a:rPr lang="cs-CZ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3) Cenovou sazbu s DPH spočítejte jako cenovou sazbu + 21% z dané cenové sazby</a:t>
          </a:r>
          <a:r>
            <a:rPr lang="cs-CZ"/>
            <a:t>  (Sloupec J)</a:t>
          </a:r>
        </a:p>
        <a:p>
          <a:r>
            <a:rPr lang="cs-CZ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4) Celkovou cenu za danou energii spočítejte jako celkovou spotřebu násobenou cenovou sazbou s DPH a připočítejte další poplatky</a:t>
          </a:r>
          <a:r>
            <a:rPr lang="cs-CZ"/>
            <a:t> (sloupec L)</a:t>
          </a:r>
        </a:p>
        <a:p>
          <a:r>
            <a:rPr lang="cs-CZ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5) Nedoplatek/ přeplatek spočítejte jako celkovu cenu za danou energii bez záloh za 12 měsíců (tzn. 12 krát záloha mínus celková cena)</a:t>
          </a:r>
          <a:r>
            <a:rPr lang="cs-CZ"/>
            <a:t> (sloupec N)</a:t>
          </a:r>
        </a:p>
        <a:p>
          <a:r>
            <a:rPr lang="cs-CZ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6) </a:t>
          </a:r>
          <a:r>
            <a:rPr lang="cs-CZ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Nedoplatek zobrazte záporným číslem červené barvy, přeplatek kladným číslem černé barvy</a:t>
          </a:r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cs-CZ">
            <a:effectLst/>
          </a:endParaRPr>
        </a:p>
        <a:p>
          <a:r>
            <a:rPr lang="cs-CZ" sz="1100"/>
            <a:t>7) Na další list doplněnou tabulku transponujte, upravte výšku řádků</a:t>
          </a:r>
          <a:r>
            <a:rPr lang="cs-CZ" sz="1100" baseline="0"/>
            <a:t> a šířku sloupců do vhodné pozice</a:t>
          </a:r>
        </a:p>
        <a:p>
          <a:r>
            <a:rPr lang="cs-CZ" sz="1100"/>
            <a:t>8) Naformátujte transponovanou tabulku podle svého uvážení (zvýraznění  prvního řádku</a:t>
          </a:r>
          <a:r>
            <a:rPr lang="cs-CZ" sz="1100" baseline="0"/>
            <a:t> a sloupce, ohraničení, zarovnání textu na střed buňky, zarovnání čísla v buňce vpravo, ...)</a:t>
          </a:r>
          <a:endParaRPr lang="cs-CZ" sz="1100"/>
        </a:p>
      </xdr:txBody>
    </xdr:sp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topLeftCell="A3" zoomScale="80" zoomScaleNormal="80" workbookViewId="0">
      <selection activeCell="N8" sqref="N8"/>
    </sheetView>
  </sheetViews>
  <sheetFormatPr defaultRowHeight="15" x14ac:dyDescent="0.25"/>
  <cols>
    <col min="9" max="9" width="18.28515625" customWidth="1"/>
    <col min="10" max="10" width="9.140625" hidden="1" customWidth="1"/>
  </cols>
  <sheetData>
    <row r="1" spans="1:10" ht="115.5" customHeight="1" x14ac:dyDescent="0.25">
      <c r="A1" s="47"/>
      <c r="B1" s="47"/>
      <c r="C1" s="47"/>
      <c r="D1" s="47"/>
      <c r="E1" s="47"/>
      <c r="F1" s="47"/>
      <c r="G1" s="47"/>
      <c r="H1" s="47"/>
      <c r="I1" s="47"/>
      <c r="J1" s="47"/>
    </row>
    <row r="2" spans="1:10" ht="165.75" customHeight="1" x14ac:dyDescent="0.25">
      <c r="A2" s="47"/>
      <c r="B2" s="47"/>
      <c r="C2" s="47"/>
      <c r="D2" s="47"/>
      <c r="E2" s="47"/>
      <c r="F2" s="47"/>
      <c r="G2" s="47"/>
      <c r="H2" s="47"/>
      <c r="I2" s="47"/>
      <c r="J2" s="47"/>
    </row>
    <row r="3" spans="1:10" ht="124.5" customHeight="1" x14ac:dyDescent="0.25">
      <c r="A3" s="47"/>
      <c r="B3" s="47"/>
      <c r="C3" s="47"/>
      <c r="D3" s="47"/>
      <c r="E3" s="47"/>
      <c r="F3" s="47"/>
      <c r="G3" s="47"/>
      <c r="H3" s="47"/>
      <c r="I3" s="47"/>
      <c r="J3" s="47"/>
    </row>
    <row r="4" spans="1:10" ht="13.5" customHeight="1" x14ac:dyDescent="0.25">
      <c r="A4" s="47"/>
      <c r="B4" s="47"/>
      <c r="C4" s="47"/>
      <c r="D4" s="47"/>
      <c r="E4" s="47"/>
      <c r="F4" s="47"/>
      <c r="G4" s="47"/>
      <c r="H4" s="47"/>
      <c r="I4" s="47"/>
      <c r="J4" s="47"/>
    </row>
    <row r="5" spans="1:10" ht="31.5" customHeight="1" x14ac:dyDescent="0.25">
      <c r="A5" s="48" t="s">
        <v>15</v>
      </c>
      <c r="B5" s="48"/>
      <c r="C5" s="48"/>
      <c r="D5" s="48"/>
      <c r="E5" s="48"/>
      <c r="F5" s="48"/>
      <c r="G5" s="48"/>
      <c r="H5" s="48"/>
      <c r="I5" s="48"/>
      <c r="J5" s="48"/>
    </row>
    <row r="6" spans="1:10" ht="31.5" customHeight="1" x14ac:dyDescent="0.25">
      <c r="A6" s="48" t="s">
        <v>16</v>
      </c>
      <c r="B6" s="48"/>
      <c r="C6" s="48"/>
      <c r="D6" s="48"/>
      <c r="E6" s="48"/>
      <c r="F6" s="48"/>
      <c r="G6" s="48"/>
      <c r="H6" s="48"/>
      <c r="I6" s="48"/>
      <c r="J6" s="48"/>
    </row>
    <row r="7" spans="1:10" ht="35.25" customHeight="1" x14ac:dyDescent="0.25">
      <c r="A7" s="46"/>
      <c r="B7" s="46"/>
      <c r="C7" s="46"/>
      <c r="D7" s="46"/>
      <c r="E7" s="46"/>
      <c r="F7" s="46"/>
      <c r="G7" s="46"/>
      <c r="H7" s="46"/>
      <c r="I7" s="46"/>
      <c r="J7" s="46"/>
    </row>
    <row r="8" spans="1:10" ht="23.25" customHeight="1" x14ac:dyDescent="0.25">
      <c r="A8" s="46" t="s">
        <v>17</v>
      </c>
      <c r="B8" s="46"/>
      <c r="C8" s="46"/>
      <c r="D8" s="46"/>
      <c r="E8" s="46"/>
      <c r="F8" s="46"/>
      <c r="G8" s="46"/>
      <c r="H8" s="46"/>
      <c r="I8" s="46"/>
      <c r="J8" s="46"/>
    </row>
    <row r="9" spans="1:10" ht="15.75" customHeight="1" x14ac:dyDescent="0.25">
      <c r="A9" s="49"/>
      <c r="B9" s="49"/>
      <c r="C9" s="49"/>
      <c r="D9" s="49"/>
      <c r="E9" s="49"/>
      <c r="F9" s="49"/>
      <c r="G9" s="49"/>
      <c r="H9" s="49"/>
      <c r="I9" s="49"/>
      <c r="J9" s="49"/>
    </row>
    <row r="10" spans="1:10" ht="23.25" customHeight="1" x14ac:dyDescent="0.25">
      <c r="A10" s="46" t="s">
        <v>18</v>
      </c>
      <c r="B10" s="46"/>
      <c r="C10" s="46"/>
      <c r="D10" s="46"/>
      <c r="E10" s="46"/>
      <c r="F10" s="46"/>
      <c r="G10" s="46"/>
      <c r="H10" s="46"/>
      <c r="I10" s="46"/>
      <c r="J10" s="46"/>
    </row>
    <row r="11" spans="1:10" ht="15.75" customHeight="1" x14ac:dyDescent="0.25">
      <c r="A11" s="50"/>
      <c r="B11" s="50"/>
      <c r="C11" s="50"/>
      <c r="D11" s="50"/>
      <c r="E11" s="50"/>
      <c r="F11" s="50"/>
      <c r="G11" s="50"/>
      <c r="H11" s="50"/>
      <c r="I11" s="50"/>
      <c r="J11" s="50"/>
    </row>
    <row r="12" spans="1:10" ht="23.25" customHeight="1" x14ac:dyDescent="0.25">
      <c r="A12" s="46" t="s">
        <v>45</v>
      </c>
      <c r="B12" s="46"/>
      <c r="C12" s="46"/>
      <c r="D12" s="46"/>
      <c r="E12" s="46"/>
      <c r="F12" s="46"/>
      <c r="G12" s="46"/>
      <c r="H12" s="46"/>
      <c r="I12" s="46"/>
      <c r="J12" s="46"/>
    </row>
  </sheetData>
  <mergeCells count="12">
    <mergeCell ref="A12:J12"/>
    <mergeCell ref="A1:J1"/>
    <mergeCell ref="A2:J2"/>
    <mergeCell ref="A3:J3"/>
    <mergeCell ref="A4:J4"/>
    <mergeCell ref="A5:J5"/>
    <mergeCell ref="A6:J6"/>
    <mergeCell ref="A7:J7"/>
    <mergeCell ref="A8:J8"/>
    <mergeCell ref="A9:J9"/>
    <mergeCell ref="A10:J10"/>
    <mergeCell ref="A11:J11"/>
  </mergeCells>
  <pageMargins left="0.51181102362204722" right="0.31496062992125984" top="0.78740157480314965" bottom="0.78740157480314965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"/>
  <sheetViews>
    <sheetView zoomScale="80" zoomScaleNormal="80" workbookViewId="0">
      <selection activeCell="G4" sqref="G4"/>
    </sheetView>
  </sheetViews>
  <sheetFormatPr defaultRowHeight="15" x14ac:dyDescent="0.25"/>
  <cols>
    <col min="1" max="1" width="38" customWidth="1"/>
    <col min="2" max="2" width="55" customWidth="1"/>
  </cols>
  <sheetData>
    <row r="1" spans="1:2" ht="42.75" customHeight="1" x14ac:dyDescent="0.25">
      <c r="A1" s="8" t="s">
        <v>36</v>
      </c>
      <c r="B1" s="7" t="s">
        <v>35</v>
      </c>
    </row>
    <row r="2" spans="1:2" ht="42.75" customHeight="1" x14ac:dyDescent="0.25">
      <c r="A2" s="8" t="s">
        <v>34</v>
      </c>
      <c r="B2" s="7" t="s">
        <v>33</v>
      </c>
    </row>
    <row r="3" spans="1:2" ht="42.75" customHeight="1" x14ac:dyDescent="0.25">
      <c r="A3" s="8" t="s">
        <v>32</v>
      </c>
      <c r="B3" s="7" t="s">
        <v>37</v>
      </c>
    </row>
    <row r="4" spans="1:2" ht="42.75" customHeight="1" x14ac:dyDescent="0.25">
      <c r="A4" s="8" t="s">
        <v>31</v>
      </c>
      <c r="B4" s="7" t="s">
        <v>30</v>
      </c>
    </row>
    <row r="5" spans="1:2" ht="42.75" customHeight="1" x14ac:dyDescent="0.25">
      <c r="A5" s="8" t="s">
        <v>29</v>
      </c>
      <c r="B5" s="7" t="s">
        <v>45</v>
      </c>
    </row>
    <row r="6" spans="1:2" ht="42.75" customHeight="1" x14ac:dyDescent="0.25">
      <c r="A6" s="8" t="s">
        <v>28</v>
      </c>
      <c r="B6" s="7" t="s">
        <v>38</v>
      </c>
    </row>
    <row r="7" spans="1:2" ht="42.75" customHeight="1" x14ac:dyDescent="0.25">
      <c r="A7" s="8" t="s">
        <v>27</v>
      </c>
      <c r="B7" s="7" t="s">
        <v>26</v>
      </c>
    </row>
    <row r="8" spans="1:2" ht="42.75" customHeight="1" x14ac:dyDescent="0.25">
      <c r="A8" s="8" t="s">
        <v>25</v>
      </c>
      <c r="B8" s="7" t="s">
        <v>44</v>
      </c>
    </row>
    <row r="9" spans="1:2" ht="42.75" customHeight="1" x14ac:dyDescent="0.25">
      <c r="A9" s="8" t="s">
        <v>24</v>
      </c>
      <c r="B9" s="7" t="s">
        <v>23</v>
      </c>
    </row>
    <row r="10" spans="1:2" ht="42.75" customHeight="1" x14ac:dyDescent="0.25">
      <c r="A10" s="10" t="s">
        <v>22</v>
      </c>
      <c r="B10" s="7" t="s">
        <v>43</v>
      </c>
    </row>
    <row r="11" spans="1:2" ht="42.75" customHeight="1" x14ac:dyDescent="0.25">
      <c r="A11" s="8" t="s">
        <v>21</v>
      </c>
      <c r="B11" s="9" t="s">
        <v>39</v>
      </c>
    </row>
    <row r="12" spans="1:2" ht="42.75" customHeight="1" x14ac:dyDescent="0.25">
      <c r="A12" s="8" t="s">
        <v>20</v>
      </c>
      <c r="B12" s="9" t="s">
        <v>42</v>
      </c>
    </row>
    <row r="13" spans="1:2" ht="180.75" customHeight="1" x14ac:dyDescent="0.25">
      <c r="A13" s="8" t="s">
        <v>19</v>
      </c>
      <c r="B13" s="7" t="s">
        <v>41</v>
      </c>
    </row>
  </sheetData>
  <printOptions horizontalCentered="1"/>
  <pageMargins left="0.51181102362204722" right="0.31496062992125984" top="0.78740157480314965" bottom="0.78740157480314965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6"/>
  <sheetViews>
    <sheetView zoomScaleNormal="100" workbookViewId="0">
      <selection activeCell="B10" sqref="B10"/>
    </sheetView>
  </sheetViews>
  <sheetFormatPr defaultRowHeight="15" x14ac:dyDescent="0.25"/>
  <cols>
    <col min="2" max="2" width="22.140625" customWidth="1"/>
    <col min="3" max="6" width="10.7109375" customWidth="1"/>
    <col min="7" max="7" width="18" customWidth="1"/>
    <col min="8" max="8" width="16.5703125" customWidth="1"/>
    <col min="9" max="9" width="11.140625" customWidth="1"/>
    <col min="10" max="10" width="13" customWidth="1"/>
    <col min="11" max="11" width="13.140625" customWidth="1"/>
    <col min="12" max="12" width="15.140625" customWidth="1"/>
    <col min="13" max="13" width="16.28515625" customWidth="1"/>
    <col min="14" max="14" width="13.28515625" customWidth="1"/>
  </cols>
  <sheetData>
    <row r="1" spans="1:18" ht="19.5" customHeight="1" x14ac:dyDescent="0.25"/>
    <row r="2" spans="1:18" ht="19.5" customHeight="1" x14ac:dyDescent="0.25"/>
    <row r="3" spans="1:18" ht="19.5" customHeight="1" x14ac:dyDescent="0.25"/>
    <row r="4" spans="1:18" ht="19.5" customHeight="1" x14ac:dyDescent="0.25"/>
    <row r="5" spans="1:18" ht="19.5" customHeight="1" x14ac:dyDescent="0.25"/>
    <row r="6" spans="1:18" ht="19.5" customHeight="1" x14ac:dyDescent="0.25"/>
    <row r="7" spans="1:18" ht="19.5" customHeight="1" x14ac:dyDescent="0.25"/>
    <row r="8" spans="1:18" ht="19.5" customHeight="1" x14ac:dyDescent="0.25"/>
    <row r="9" spans="1:18" ht="19.5" customHeight="1" x14ac:dyDescent="0.25"/>
    <row r="10" spans="1:18" ht="19.5" customHeight="1" x14ac:dyDescent="0.25"/>
    <row r="11" spans="1:18" ht="19.5" customHeight="1" x14ac:dyDescent="0.25"/>
    <row r="12" spans="1:18" ht="19.5" customHeight="1" x14ac:dyDescent="0.25"/>
    <row r="13" spans="1:18" ht="23.25" x14ac:dyDescent="0.35">
      <c r="D13" s="56" t="s">
        <v>40</v>
      </c>
      <c r="E13" s="57"/>
      <c r="F13" s="57"/>
      <c r="G13" s="57"/>
      <c r="H13" s="57"/>
      <c r="I13" s="57"/>
      <c r="J13" s="57"/>
    </row>
    <row r="14" spans="1:18" ht="15.75" thickBot="1" x14ac:dyDescent="0.3"/>
    <row r="15" spans="1:18" ht="79.5" customHeight="1" thickBot="1" x14ac:dyDescent="0.3">
      <c r="A15" s="3"/>
      <c r="B15" s="15"/>
      <c r="C15" s="19" t="s">
        <v>0</v>
      </c>
      <c r="D15" s="20" t="s">
        <v>1</v>
      </c>
      <c r="E15" s="20" t="s">
        <v>2</v>
      </c>
      <c r="F15" s="20" t="s">
        <v>3</v>
      </c>
      <c r="G15" s="20" t="s">
        <v>4</v>
      </c>
      <c r="H15" s="20" t="s">
        <v>5</v>
      </c>
      <c r="I15" s="20" t="s">
        <v>10</v>
      </c>
      <c r="J15" s="20" t="s">
        <v>11</v>
      </c>
      <c r="K15" s="20" t="s">
        <v>12</v>
      </c>
      <c r="L15" s="20" t="s">
        <v>13</v>
      </c>
      <c r="M15" s="20" t="s">
        <v>6</v>
      </c>
      <c r="N15" s="21" t="s">
        <v>14</v>
      </c>
      <c r="O15" s="1"/>
      <c r="P15" s="1"/>
      <c r="Q15" s="1"/>
      <c r="R15" s="1"/>
    </row>
    <row r="16" spans="1:18" ht="32.25" thickTop="1" x14ac:dyDescent="0.25">
      <c r="A16" s="3"/>
      <c r="B16" s="16" t="s">
        <v>7</v>
      </c>
      <c r="C16" s="12">
        <v>0.432</v>
      </c>
      <c r="D16" s="11">
        <v>0.34499999999999997</v>
      </c>
      <c r="E16" s="11">
        <v>0.309</v>
      </c>
      <c r="F16" s="11">
        <v>0.46300000000000002</v>
      </c>
      <c r="G16" s="22"/>
      <c r="H16" s="22"/>
      <c r="I16" s="11">
        <v>1743</v>
      </c>
      <c r="J16" s="22"/>
      <c r="K16" s="51">
        <v>7139</v>
      </c>
      <c r="L16" s="55"/>
      <c r="M16" s="51">
        <v>1100</v>
      </c>
      <c r="N16" s="53"/>
    </row>
    <row r="17" spans="1:14" ht="31.5" x14ac:dyDescent="0.25">
      <c r="A17" s="3"/>
      <c r="B17" s="17" t="s">
        <v>9</v>
      </c>
      <c r="C17" s="13">
        <v>0.59799999999999998</v>
      </c>
      <c r="D17" s="5">
        <v>0.55700000000000005</v>
      </c>
      <c r="E17" s="5">
        <v>0.501</v>
      </c>
      <c r="F17" s="5">
        <v>0.53200000000000003</v>
      </c>
      <c r="G17" s="23"/>
      <c r="H17" s="23"/>
      <c r="I17" s="5">
        <v>1029</v>
      </c>
      <c r="J17" s="23"/>
      <c r="K17" s="52"/>
      <c r="L17" s="52"/>
      <c r="M17" s="52"/>
      <c r="N17" s="54"/>
    </row>
    <row r="18" spans="1:14" ht="27" customHeight="1" thickBot="1" x14ac:dyDescent="0.3">
      <c r="A18" s="3"/>
      <c r="B18" s="18" t="s">
        <v>8</v>
      </c>
      <c r="C18" s="14">
        <v>4.9850000000000003</v>
      </c>
      <c r="D18" s="6">
        <v>0.95699999999999996</v>
      </c>
      <c r="E18" s="6">
        <v>0.999</v>
      </c>
      <c r="F18" s="6">
        <v>4.8440000000000003</v>
      </c>
      <c r="G18" s="24"/>
      <c r="H18" s="24"/>
      <c r="I18" s="6">
        <v>953</v>
      </c>
      <c r="J18" s="24"/>
      <c r="K18" s="26"/>
      <c r="L18" s="24"/>
      <c r="M18" s="6">
        <v>1000</v>
      </c>
      <c r="N18" s="29"/>
    </row>
    <row r="19" spans="1:14" ht="29.25" customHeight="1" x14ac:dyDescent="0.25">
      <c r="A19" s="3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</row>
    <row r="20" spans="1:14" ht="15.75" x14ac:dyDescent="0.25">
      <c r="A20" s="3"/>
      <c r="B20" s="27"/>
      <c r="C20" s="28"/>
      <c r="D20" s="4"/>
      <c r="E20" s="4"/>
      <c r="F20" s="4"/>
      <c r="G20" s="4"/>
      <c r="H20" s="4"/>
      <c r="I20" s="4"/>
      <c r="J20" s="4"/>
      <c r="K20" s="4"/>
      <c r="L20" s="4"/>
      <c r="M20" s="4"/>
    </row>
    <row r="21" spans="1:14" x14ac:dyDescent="0.25"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</row>
    <row r="22" spans="1:14" x14ac:dyDescent="0.25">
      <c r="B22" s="2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</row>
    <row r="23" spans="1:14" x14ac:dyDescent="0.25"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</row>
    <row r="24" spans="1:14" x14ac:dyDescent="0.25"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</row>
    <row r="25" spans="1:14" x14ac:dyDescent="0.25">
      <c r="B25" s="25"/>
      <c r="C25" s="25"/>
      <c r="D25" s="25"/>
      <c r="E25" s="25"/>
      <c r="F25" s="25"/>
      <c r="G25" s="25"/>
      <c r="H25" s="1"/>
      <c r="I25" s="1"/>
      <c r="J25" s="1"/>
      <c r="K25" s="1"/>
      <c r="L25" s="1"/>
      <c r="M25" s="1"/>
    </row>
    <row r="26" spans="1:14" x14ac:dyDescent="0.25">
      <c r="B26" s="25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</row>
  </sheetData>
  <dataConsolidate/>
  <mergeCells count="5">
    <mergeCell ref="K16:K17"/>
    <mergeCell ref="M16:M17"/>
    <mergeCell ref="N16:N17"/>
    <mergeCell ref="L16:L17"/>
    <mergeCell ref="D13:J13"/>
  </mergeCells>
  <pageMargins left="0.7" right="0.7" top="0.78740157499999996" bottom="0.78740157499999996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6"/>
  <sheetViews>
    <sheetView topLeftCell="A7" zoomScaleNormal="100" workbookViewId="0">
      <selection activeCell="B11" sqref="B11"/>
    </sheetView>
  </sheetViews>
  <sheetFormatPr defaultRowHeight="15" x14ac:dyDescent="0.25"/>
  <cols>
    <col min="2" max="2" width="22.140625" customWidth="1"/>
    <col min="3" max="6" width="10.7109375" customWidth="1"/>
    <col min="7" max="7" width="18" customWidth="1"/>
    <col min="8" max="8" width="16.5703125" customWidth="1"/>
    <col min="9" max="9" width="11.140625" customWidth="1"/>
    <col min="10" max="10" width="13" customWidth="1"/>
    <col min="11" max="11" width="13.140625" customWidth="1"/>
    <col min="12" max="12" width="15.140625" customWidth="1"/>
    <col min="13" max="13" width="16.28515625" customWidth="1"/>
    <col min="14" max="14" width="13.28515625" customWidth="1"/>
  </cols>
  <sheetData>
    <row r="1" spans="1:18" ht="19.5" customHeight="1" x14ac:dyDescent="0.25"/>
    <row r="2" spans="1:18" ht="19.5" customHeight="1" x14ac:dyDescent="0.25"/>
    <row r="3" spans="1:18" ht="19.5" customHeight="1" x14ac:dyDescent="0.25"/>
    <row r="4" spans="1:18" ht="19.5" customHeight="1" x14ac:dyDescent="0.25"/>
    <row r="5" spans="1:18" ht="19.5" customHeight="1" x14ac:dyDescent="0.25"/>
    <row r="6" spans="1:18" ht="19.5" customHeight="1" x14ac:dyDescent="0.25"/>
    <row r="7" spans="1:18" ht="19.5" customHeight="1" x14ac:dyDescent="0.25"/>
    <row r="8" spans="1:18" ht="19.5" customHeight="1" x14ac:dyDescent="0.25"/>
    <row r="9" spans="1:18" ht="19.5" customHeight="1" x14ac:dyDescent="0.25"/>
    <row r="10" spans="1:18" ht="19.5" customHeight="1" x14ac:dyDescent="0.25"/>
    <row r="11" spans="1:18" ht="19.5" customHeight="1" x14ac:dyDescent="0.25"/>
    <row r="12" spans="1:18" ht="19.5" customHeight="1" x14ac:dyDescent="0.25"/>
    <row r="13" spans="1:18" ht="23.25" x14ac:dyDescent="0.35">
      <c r="D13" s="56" t="s">
        <v>40</v>
      </c>
      <c r="E13" s="57"/>
      <c r="F13" s="57"/>
      <c r="G13" s="57"/>
      <c r="H13" s="57"/>
      <c r="I13" s="57"/>
      <c r="J13" s="57"/>
    </row>
    <row r="14" spans="1:18" ht="15.75" thickBot="1" x14ac:dyDescent="0.3"/>
    <row r="15" spans="1:18" ht="79.5" customHeight="1" thickBot="1" x14ac:dyDescent="0.3">
      <c r="A15" s="3"/>
      <c r="B15" s="15"/>
      <c r="C15" s="19" t="s">
        <v>0</v>
      </c>
      <c r="D15" s="20" t="s">
        <v>1</v>
      </c>
      <c r="E15" s="20" t="s">
        <v>2</v>
      </c>
      <c r="F15" s="20" t="s">
        <v>3</v>
      </c>
      <c r="G15" s="20" t="s">
        <v>4</v>
      </c>
      <c r="H15" s="20" t="s">
        <v>5</v>
      </c>
      <c r="I15" s="20" t="s">
        <v>10</v>
      </c>
      <c r="J15" s="20" t="s">
        <v>11</v>
      </c>
      <c r="K15" s="20" t="s">
        <v>12</v>
      </c>
      <c r="L15" s="20" t="s">
        <v>13</v>
      </c>
      <c r="M15" s="20" t="s">
        <v>6</v>
      </c>
      <c r="N15" s="21" t="s">
        <v>14</v>
      </c>
      <c r="O15" s="1"/>
      <c r="P15" s="1"/>
      <c r="Q15" s="1"/>
      <c r="R15" s="1"/>
    </row>
    <row r="16" spans="1:18" ht="32.25" thickTop="1" x14ac:dyDescent="0.25">
      <c r="A16" s="3"/>
      <c r="B16" s="16" t="s">
        <v>7</v>
      </c>
      <c r="C16" s="12">
        <v>0.432</v>
      </c>
      <c r="D16" s="11">
        <v>0.34499999999999997</v>
      </c>
      <c r="E16" s="11">
        <v>0.309</v>
      </c>
      <c r="F16" s="11">
        <v>0.46300000000000002</v>
      </c>
      <c r="G16" s="31">
        <f>SUM(C16:F16)</f>
        <v>1.5489999999999999</v>
      </c>
      <c r="H16" s="31">
        <f>G16/12</f>
        <v>0.12908333333333333</v>
      </c>
      <c r="I16" s="11">
        <v>1743</v>
      </c>
      <c r="J16" s="31">
        <f>I16*1.21</f>
        <v>2109.0299999999997</v>
      </c>
      <c r="K16" s="51">
        <v>7139</v>
      </c>
      <c r="L16" s="58">
        <f>G16*J16+G17*J17+K16</f>
        <v>13130.144389999999</v>
      </c>
      <c r="M16" s="51">
        <v>1100</v>
      </c>
      <c r="N16" s="60">
        <f>(12*M16)-L16</f>
        <v>69.855610000000524</v>
      </c>
    </row>
    <row r="17" spans="1:14" ht="31.5" x14ac:dyDescent="0.25">
      <c r="A17" s="3"/>
      <c r="B17" s="17" t="s">
        <v>9</v>
      </c>
      <c r="C17" s="13">
        <v>0.59799999999999998</v>
      </c>
      <c r="D17" s="5">
        <v>0.55700000000000005</v>
      </c>
      <c r="E17" s="5">
        <v>0.501</v>
      </c>
      <c r="F17" s="5">
        <v>0.53200000000000003</v>
      </c>
      <c r="G17" s="31">
        <f t="shared" ref="G17:G18" si="0">SUM(C17:F17)</f>
        <v>2.1880000000000002</v>
      </c>
      <c r="H17" s="31">
        <f t="shared" ref="H17:H18" si="1">G17/12</f>
        <v>0.18233333333333335</v>
      </c>
      <c r="I17" s="5">
        <v>1029</v>
      </c>
      <c r="J17" s="31">
        <f t="shared" ref="J17:J18" si="2">I17*1.21</f>
        <v>1245.0899999999999</v>
      </c>
      <c r="K17" s="52"/>
      <c r="L17" s="59"/>
      <c r="M17" s="52"/>
      <c r="N17" s="61"/>
    </row>
    <row r="18" spans="1:14" ht="27" customHeight="1" thickBot="1" x14ac:dyDescent="0.3">
      <c r="A18" s="3"/>
      <c r="B18" s="18" t="s">
        <v>8</v>
      </c>
      <c r="C18" s="14">
        <v>4.9850000000000003</v>
      </c>
      <c r="D18" s="6">
        <v>0.95699999999999996</v>
      </c>
      <c r="E18" s="6">
        <v>0.999</v>
      </c>
      <c r="F18" s="6">
        <v>4.8440000000000003</v>
      </c>
      <c r="G18" s="31">
        <f t="shared" si="0"/>
        <v>11.785</v>
      </c>
      <c r="H18" s="31">
        <f t="shared" si="1"/>
        <v>0.98208333333333331</v>
      </c>
      <c r="I18" s="6">
        <v>953</v>
      </c>
      <c r="J18" s="31">
        <f t="shared" si="2"/>
        <v>1153.1299999999999</v>
      </c>
      <c r="K18" s="26"/>
      <c r="L18" s="32">
        <f>G18*J18</f>
        <v>13589.637049999999</v>
      </c>
      <c r="M18" s="6">
        <v>1000</v>
      </c>
      <c r="N18" s="33">
        <f>12*M18-L18</f>
        <v>-1589.6370499999994</v>
      </c>
    </row>
    <row r="19" spans="1:14" ht="29.25" customHeight="1" x14ac:dyDescent="0.25">
      <c r="A19" s="3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</row>
    <row r="20" spans="1:14" ht="15.75" x14ac:dyDescent="0.25">
      <c r="A20" s="3"/>
      <c r="B20" s="27"/>
      <c r="C20" s="30"/>
      <c r="D20" s="4"/>
      <c r="E20" s="4"/>
      <c r="F20" s="4"/>
      <c r="G20" s="4"/>
      <c r="H20" s="4"/>
      <c r="I20" s="4"/>
      <c r="J20" s="4"/>
      <c r="K20" s="4"/>
      <c r="L20" s="4"/>
      <c r="M20" s="4"/>
    </row>
    <row r="21" spans="1:14" x14ac:dyDescent="0.25"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</row>
    <row r="22" spans="1:14" x14ac:dyDescent="0.25">
      <c r="B22" s="2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</row>
    <row r="23" spans="1:14" x14ac:dyDescent="0.25"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</row>
    <row r="24" spans="1:14" x14ac:dyDescent="0.25"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</row>
    <row r="25" spans="1:14" x14ac:dyDescent="0.25">
      <c r="B25" s="25"/>
      <c r="C25" s="25"/>
      <c r="D25" s="25"/>
      <c r="E25" s="25"/>
      <c r="F25" s="25"/>
      <c r="G25" s="25"/>
      <c r="H25" s="1"/>
      <c r="I25" s="1"/>
      <c r="J25" s="1"/>
      <c r="K25" s="1"/>
      <c r="L25" s="1"/>
      <c r="M25" s="1"/>
    </row>
    <row r="26" spans="1:14" x14ac:dyDescent="0.25">
      <c r="B26" s="25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</row>
  </sheetData>
  <dataConsolidate/>
  <mergeCells count="5">
    <mergeCell ref="D13:J13"/>
    <mergeCell ref="K16:K17"/>
    <mergeCell ref="L16:L17"/>
    <mergeCell ref="M16:M17"/>
    <mergeCell ref="N16:N17"/>
  </mergeCells>
  <pageMargins left="0.7" right="0.7" top="0.78740157499999996" bottom="0.78740157499999996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5"/>
  <sheetViews>
    <sheetView workbookViewId="0">
      <selection activeCell="G5" sqref="G5"/>
    </sheetView>
  </sheetViews>
  <sheetFormatPr defaultRowHeight="15" x14ac:dyDescent="0.25"/>
  <cols>
    <col min="2" max="5" width="20.7109375" customWidth="1"/>
  </cols>
  <sheetData>
    <row r="2" spans="2:5" ht="15.75" thickBot="1" x14ac:dyDescent="0.3"/>
    <row r="3" spans="2:5" ht="45" customHeight="1" thickBot="1" x14ac:dyDescent="0.3">
      <c r="B3" s="37"/>
      <c r="C3" s="38" t="s">
        <v>7</v>
      </c>
      <c r="D3" s="39" t="s">
        <v>9</v>
      </c>
      <c r="E3" s="40" t="s">
        <v>8</v>
      </c>
    </row>
    <row r="4" spans="2:5" ht="45" customHeight="1" thickTop="1" x14ac:dyDescent="0.25">
      <c r="B4" s="41" t="s">
        <v>0</v>
      </c>
      <c r="C4" s="12">
        <v>0.432</v>
      </c>
      <c r="D4" s="11">
        <v>0.59799999999999998</v>
      </c>
      <c r="E4" s="44">
        <v>4.9850000000000003</v>
      </c>
    </row>
    <row r="5" spans="2:5" ht="45" customHeight="1" x14ac:dyDescent="0.25">
      <c r="B5" s="42" t="s">
        <v>1</v>
      </c>
      <c r="C5" s="13">
        <v>0.34499999999999997</v>
      </c>
      <c r="D5" s="5">
        <v>0.55700000000000005</v>
      </c>
      <c r="E5" s="45">
        <v>0.95699999999999996</v>
      </c>
    </row>
    <row r="6" spans="2:5" ht="45" customHeight="1" x14ac:dyDescent="0.25">
      <c r="B6" s="42" t="s">
        <v>2</v>
      </c>
      <c r="C6" s="13">
        <v>0.309</v>
      </c>
      <c r="D6" s="5">
        <v>0.501</v>
      </c>
      <c r="E6" s="45">
        <v>0.999</v>
      </c>
    </row>
    <row r="7" spans="2:5" ht="45" customHeight="1" x14ac:dyDescent="0.25">
      <c r="B7" s="42" t="s">
        <v>3</v>
      </c>
      <c r="C7" s="13">
        <v>0.46300000000000002</v>
      </c>
      <c r="D7" s="5">
        <v>0.53200000000000003</v>
      </c>
      <c r="E7" s="45">
        <v>4.8440000000000003</v>
      </c>
    </row>
    <row r="8" spans="2:5" ht="45" customHeight="1" x14ac:dyDescent="0.25">
      <c r="B8" s="42" t="s">
        <v>4</v>
      </c>
      <c r="C8" s="36">
        <f>SUM(C4:C7)</f>
        <v>1.5489999999999999</v>
      </c>
      <c r="D8" s="34">
        <f>SUM(D4:D7)</f>
        <v>2.1880000000000002</v>
      </c>
      <c r="E8" s="35">
        <f>SUM(E4:E7)</f>
        <v>11.785</v>
      </c>
    </row>
    <row r="9" spans="2:5" ht="45" customHeight="1" x14ac:dyDescent="0.25">
      <c r="B9" s="42" t="s">
        <v>5</v>
      </c>
      <c r="C9" s="36">
        <f>C8/12</f>
        <v>0.12908333333333333</v>
      </c>
      <c r="D9" s="34">
        <f>D8/12</f>
        <v>0.18233333333333335</v>
      </c>
      <c r="E9" s="35">
        <f>E8/12</f>
        <v>0.98208333333333331</v>
      </c>
    </row>
    <row r="10" spans="2:5" ht="45" customHeight="1" x14ac:dyDescent="0.25">
      <c r="B10" s="42" t="s">
        <v>10</v>
      </c>
      <c r="C10" s="13">
        <v>1743</v>
      </c>
      <c r="D10" s="5">
        <v>1029</v>
      </c>
      <c r="E10" s="45">
        <v>953</v>
      </c>
    </row>
    <row r="11" spans="2:5" ht="45" customHeight="1" x14ac:dyDescent="0.25">
      <c r="B11" s="42" t="s">
        <v>11</v>
      </c>
      <c r="C11" s="36">
        <f>C10*1.21</f>
        <v>2109.0299999999997</v>
      </c>
      <c r="D11" s="34">
        <f>D10*1.21</f>
        <v>1245.0899999999999</v>
      </c>
      <c r="E11" s="35">
        <f>E10*1.21</f>
        <v>1153.1299999999999</v>
      </c>
    </row>
    <row r="12" spans="2:5" ht="45" customHeight="1" x14ac:dyDescent="0.25">
      <c r="B12" s="42" t="s">
        <v>12</v>
      </c>
      <c r="C12" s="62">
        <v>7139</v>
      </c>
      <c r="D12" s="63"/>
      <c r="E12" s="45"/>
    </row>
    <row r="13" spans="2:5" ht="45" customHeight="1" x14ac:dyDescent="0.25">
      <c r="B13" s="42" t="s">
        <v>13</v>
      </c>
      <c r="C13" s="64">
        <f>C8*C11+D8*D11+C12</f>
        <v>13130.144389999999</v>
      </c>
      <c r="D13" s="65"/>
      <c r="E13" s="35">
        <f>E8*E11</f>
        <v>13589.637049999999</v>
      </c>
    </row>
    <row r="14" spans="2:5" ht="45" customHeight="1" x14ac:dyDescent="0.25">
      <c r="B14" s="42" t="s">
        <v>6</v>
      </c>
      <c r="C14" s="62">
        <v>1100</v>
      </c>
      <c r="D14" s="63"/>
      <c r="E14" s="45">
        <v>1000</v>
      </c>
    </row>
    <row r="15" spans="2:5" ht="45" customHeight="1" thickBot="1" x14ac:dyDescent="0.3">
      <c r="B15" s="43" t="s">
        <v>14</v>
      </c>
      <c r="C15" s="66">
        <f>(12*C14)-C13</f>
        <v>69.855610000000524</v>
      </c>
      <c r="D15" s="67"/>
      <c r="E15" s="33">
        <f>12*E14-E13</f>
        <v>-1589.6370499999994</v>
      </c>
    </row>
  </sheetData>
  <mergeCells count="4">
    <mergeCell ref="C12:D12"/>
    <mergeCell ref="C13:D13"/>
    <mergeCell ref="C14:D14"/>
    <mergeCell ref="C15:D15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5</vt:i4>
      </vt:variant>
    </vt:vector>
  </HeadingPairs>
  <TitlesOfParts>
    <vt:vector size="5" baseType="lpstr">
      <vt:lpstr>Strana 1 z 2</vt:lpstr>
      <vt:lpstr>Strana 2 z 2</vt:lpstr>
      <vt:lpstr>Zadání</vt:lpstr>
      <vt:lpstr>Řešení1</vt:lpstr>
      <vt:lpstr>Řešení2</vt:lpstr>
    </vt:vector>
  </TitlesOfParts>
  <Company>geogr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geogr</dc:creator>
  <cp:lastModifiedBy>geogr</cp:lastModifiedBy>
  <dcterms:created xsi:type="dcterms:W3CDTF">2013-11-11T20:21:16Z</dcterms:created>
  <dcterms:modified xsi:type="dcterms:W3CDTF">2013-11-29T19:59:02Z</dcterms:modified>
</cp:coreProperties>
</file>