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35" windowWidth="19320" windowHeight="9945"/>
  </bookViews>
  <sheets>
    <sheet name="Strana 1 z 2" sheetId="13" r:id="rId1"/>
    <sheet name="Strana 2 z 2" sheetId="14" r:id="rId2"/>
    <sheet name="Celkem zad" sheetId="8" r:id="rId3"/>
    <sheet name="Září zad" sheetId="9" r:id="rId4"/>
    <sheet name="Říjen zad" sheetId="10" r:id="rId5"/>
    <sheet name="Listopad zad" sheetId="11" r:id="rId6"/>
    <sheet name="Prosinec zad" sheetId="12" r:id="rId7"/>
    <sheet name="Celkem" sheetId="1" r:id="rId8"/>
    <sheet name="Září" sheetId="7" r:id="rId9"/>
    <sheet name="Říjen" sheetId="4" r:id="rId10"/>
    <sheet name="Listopad" sheetId="5" r:id="rId11"/>
    <sheet name="Prosinec" sheetId="6" r:id="rId12"/>
  </sheets>
  <calcPr calcId="125725"/>
</workbook>
</file>

<file path=xl/calcChain.xml><?xml version="1.0" encoding="utf-8"?>
<calcChain xmlns="http://schemas.openxmlformats.org/spreadsheetml/2006/main">
  <c r="C6" i="9"/>
  <c r="C5"/>
  <c r="C4"/>
  <c r="B62" i="1"/>
  <c r="B61"/>
  <c r="D61"/>
  <c r="E61"/>
  <c r="F61"/>
  <c r="C61"/>
  <c r="D45"/>
  <c r="D63" s="1"/>
  <c r="E45"/>
  <c r="E63" s="1"/>
  <c r="F45"/>
  <c r="F63" s="1"/>
  <c r="C45"/>
  <c r="C63" s="1"/>
  <c r="B65" s="1"/>
  <c r="B45"/>
  <c r="C50"/>
  <c r="D50"/>
  <c r="E50"/>
  <c r="F50"/>
  <c r="C51"/>
  <c r="D51"/>
  <c r="E51"/>
  <c r="F51"/>
  <c r="C52"/>
  <c r="D52"/>
  <c r="E52"/>
  <c r="F52"/>
  <c r="C53"/>
  <c r="D53"/>
  <c r="E53"/>
  <c r="F53"/>
  <c r="C54"/>
  <c r="D54"/>
  <c r="E54"/>
  <c r="F54"/>
  <c r="C55"/>
  <c r="D55"/>
  <c r="E55"/>
  <c r="F55"/>
  <c r="C56"/>
  <c r="D56"/>
  <c r="E56"/>
  <c r="F56"/>
  <c r="C57"/>
  <c r="D57"/>
  <c r="E57"/>
  <c r="F57"/>
  <c r="C58"/>
  <c r="D58"/>
  <c r="E58"/>
  <c r="F58"/>
  <c r="C59"/>
  <c r="D59"/>
  <c r="E59"/>
  <c r="F59"/>
  <c r="C60"/>
  <c r="D60"/>
  <c r="E60"/>
  <c r="F60"/>
  <c r="F49"/>
  <c r="E49"/>
  <c r="D49"/>
  <c r="C49"/>
  <c r="B50"/>
  <c r="B51"/>
  <c r="B52"/>
  <c r="B53"/>
  <c r="B54"/>
  <c r="B55"/>
  <c r="B56"/>
  <c r="B57"/>
  <c r="B58"/>
  <c r="B59"/>
  <c r="B60"/>
  <c r="B49"/>
  <c r="D5"/>
  <c r="E5"/>
  <c r="F5"/>
  <c r="D6"/>
  <c r="E6"/>
  <c r="F6"/>
  <c r="D7"/>
  <c r="E7"/>
  <c r="F7"/>
  <c r="D8"/>
  <c r="E8"/>
  <c r="F8"/>
  <c r="D9"/>
  <c r="E9"/>
  <c r="F9"/>
  <c r="D12"/>
  <c r="E12"/>
  <c r="F12"/>
  <c r="D13"/>
  <c r="E13"/>
  <c r="F13"/>
  <c r="D16"/>
  <c r="E16"/>
  <c r="F16"/>
  <c r="D17"/>
  <c r="E17"/>
  <c r="F17"/>
  <c r="D18"/>
  <c r="E18"/>
  <c r="F18"/>
  <c r="D19"/>
  <c r="E19"/>
  <c r="F19"/>
  <c r="D20"/>
  <c r="E20"/>
  <c r="F20"/>
  <c r="D23"/>
  <c r="E23"/>
  <c r="F23"/>
  <c r="D24"/>
  <c r="E24"/>
  <c r="F24"/>
  <c r="D25"/>
  <c r="E25"/>
  <c r="F25"/>
  <c r="D26"/>
  <c r="E26"/>
  <c r="F26"/>
  <c r="D29"/>
  <c r="E29"/>
  <c r="F29"/>
  <c r="D30"/>
  <c r="E30"/>
  <c r="F30"/>
  <c r="D31"/>
  <c r="E31"/>
  <c r="F31"/>
  <c r="D32"/>
  <c r="E32"/>
  <c r="F32"/>
  <c r="D35"/>
  <c r="E35"/>
  <c r="F35"/>
  <c r="D36"/>
  <c r="E36"/>
  <c r="F36"/>
  <c r="D37"/>
  <c r="E37"/>
  <c r="F37"/>
  <c r="D38"/>
  <c r="E38"/>
  <c r="F38"/>
  <c r="D41"/>
  <c r="E41"/>
  <c r="F41"/>
  <c r="D42"/>
  <c r="E42"/>
  <c r="F42"/>
  <c r="D43"/>
  <c r="E43"/>
  <c r="F43"/>
  <c r="F4"/>
  <c r="E4"/>
  <c r="D4"/>
  <c r="C5"/>
  <c r="C6"/>
  <c r="C7"/>
  <c r="C8"/>
  <c r="C9"/>
  <c r="C12"/>
  <c r="C13"/>
  <c r="C16"/>
  <c r="C17"/>
  <c r="C18"/>
  <c r="C19"/>
  <c r="C20"/>
  <c r="C23"/>
  <c r="C24"/>
  <c r="C25"/>
  <c r="C26"/>
  <c r="C29"/>
  <c r="C30"/>
  <c r="C31"/>
  <c r="C32"/>
  <c r="C35"/>
  <c r="C36"/>
  <c r="C37"/>
  <c r="C38"/>
  <c r="C41"/>
  <c r="C42"/>
  <c r="C43"/>
  <c r="C4"/>
  <c r="B43"/>
  <c r="B5"/>
  <c r="B6"/>
  <c r="B7"/>
  <c r="B8"/>
  <c r="B9"/>
  <c r="B12"/>
  <c r="B13"/>
  <c r="B16"/>
  <c r="B17"/>
  <c r="B18"/>
  <c r="B19"/>
  <c r="B20"/>
  <c r="B23"/>
  <c r="B24"/>
  <c r="B25"/>
  <c r="B26"/>
  <c r="B29"/>
  <c r="B30"/>
  <c r="B31"/>
  <c r="B32"/>
  <c r="B35"/>
  <c r="B36"/>
  <c r="B37"/>
  <c r="B38"/>
  <c r="B41"/>
  <c r="B42"/>
  <c r="B4"/>
  <c r="B46" l="1"/>
  <c r="B64" s="1"/>
  <c r="AI5" i="6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4"/>
  <c r="AI5" i="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4"/>
  <c r="C5" i="4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4"/>
  <c r="C5" i="7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4"/>
</calcChain>
</file>

<file path=xl/sharedStrings.xml><?xml version="1.0" encoding="utf-8"?>
<sst xmlns="http://schemas.openxmlformats.org/spreadsheetml/2006/main" count="571" uniqueCount="95">
  <si>
    <t>Cena</t>
  </si>
  <si>
    <t>Kukicha Nunosawa</t>
  </si>
  <si>
    <t>Moli Qian Re Hong (TeaArt)</t>
  </si>
  <si>
    <t>Fu Ding Bai Mu Dan</t>
  </si>
  <si>
    <t>Tie Guan Yin Traditional</t>
  </si>
  <si>
    <t>Wu Yi Shui Hsien Traditional</t>
  </si>
  <si>
    <t>Mi Lan Dan Cong Oolong</t>
  </si>
  <si>
    <t>Jin Xuan Nai Xiang</t>
  </si>
  <si>
    <t>Anxi Jin Gu Huang Jin Gui</t>
  </si>
  <si>
    <t>Wu Liang Hong Cha</t>
  </si>
  <si>
    <t>Li Zhi Hong Cha</t>
  </si>
  <si>
    <t>Darjeeling Turzum SF</t>
  </si>
  <si>
    <t>Cejlon FBOPF Yalta</t>
  </si>
  <si>
    <t>Mate Carnival</t>
  </si>
  <si>
    <t>Yerba Mate</t>
  </si>
  <si>
    <t>Honey Bush</t>
  </si>
  <si>
    <t>Rooibos red</t>
  </si>
  <si>
    <t>Sun da Capo</t>
  </si>
  <si>
    <t>Apple/Ginger</t>
  </si>
  <si>
    <t>Chvíle u krbu</t>
  </si>
  <si>
    <t>Havajský koktejl</t>
  </si>
  <si>
    <t>Yogi</t>
  </si>
  <si>
    <t>Sahlep</t>
  </si>
  <si>
    <t>Le Tuareg</t>
  </si>
  <si>
    <t>Pistácie</t>
  </si>
  <si>
    <t>Mandle - loupané</t>
  </si>
  <si>
    <t>Mandle - uzené</t>
  </si>
  <si>
    <t>Kešu - natural</t>
  </si>
  <si>
    <t>Kešu - pražené</t>
  </si>
  <si>
    <t>Rozinky</t>
  </si>
  <si>
    <t>Ananas</t>
  </si>
  <si>
    <t>Papája</t>
  </si>
  <si>
    <t>Kokos</t>
  </si>
  <si>
    <t>Banán</t>
  </si>
  <si>
    <t>Sezamové tyčinky</t>
  </si>
  <si>
    <t>Slunečnicová semínka</t>
  </si>
  <si>
    <t>Celkem</t>
  </si>
  <si>
    <t>Čaje</t>
  </si>
  <si>
    <t>Září</t>
  </si>
  <si>
    <t>Říjen</t>
  </si>
  <si>
    <t>Listopad</t>
  </si>
  <si>
    <t>Prosinec</t>
  </si>
  <si>
    <t xml:space="preserve">Zhe Jiang Shi Feng Long Jing </t>
  </si>
  <si>
    <t xml:space="preserve">2011 Hai Nan Bai Sha Lu </t>
  </si>
  <si>
    <t>Gyokuro</t>
  </si>
  <si>
    <t>Moli Tai Mu long Zhu</t>
  </si>
  <si>
    <t>Zelené</t>
  </si>
  <si>
    <t>Bílé</t>
  </si>
  <si>
    <t>Oolongy</t>
  </si>
  <si>
    <t>Červené</t>
  </si>
  <si>
    <t>Rostlinné / Bylinné</t>
  </si>
  <si>
    <t>Ovocné</t>
  </si>
  <si>
    <t>Nečaje</t>
  </si>
  <si>
    <t>Pamlsky</t>
  </si>
  <si>
    <t>Čaje - počet celkem</t>
  </si>
  <si>
    <t>Pamlsky - počet celkem</t>
  </si>
  <si>
    <t>Čajovna XYZ - statistika</t>
  </si>
  <si>
    <t>Celkový zisk</t>
  </si>
  <si>
    <t>Počet</t>
  </si>
  <si>
    <t>Průměrný měsíční zisk</t>
  </si>
  <si>
    <t>Bai Hao Yin Zhen</t>
  </si>
  <si>
    <t>Čaje - výdělek celkem</t>
  </si>
  <si>
    <t>Výdělek</t>
  </si>
  <si>
    <t>Pamlsky - výdělek celkem</t>
  </si>
  <si>
    <t>Měsíční výdělek - Čaje i pamlsky</t>
  </si>
  <si>
    <t>Obchodní akademie a Jazyková škola</t>
  </si>
  <si>
    <t>s právem státní jazykové zkoušky Jihlava</t>
  </si>
  <si>
    <t>Šablona 32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</si>
  <si>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</si>
  <si>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</si>
  <si>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</si>
  <si>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</si>
  <si>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</si>
  <si>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</si>
  <si>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</si>
  <si>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</si>
  <si>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</si>
  <si>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David Sedlák</t>
  </si>
  <si>
    <t>Formát: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</si>
  <si>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</si>
  <si>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</si>
  <si>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</si>
  <si>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</si>
  <si>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BY, CC BY-SA </t>
  </si>
  <si>
    <t>Datum vytvoření:</t>
  </si>
  <si>
    <t>Klíčová slova:</t>
  </si>
  <si>
    <t>Anotace:</t>
  </si>
  <si>
    <t>VY_32_INOVACE_005.ICT.12</t>
  </si>
  <si>
    <t>Práce s listy</t>
  </si>
  <si>
    <t>005.ICT.12</t>
  </si>
  <si>
    <t>Dokument Microsoft Excel</t>
  </si>
  <si>
    <t>12. 04. 2013</t>
  </si>
  <si>
    <t>List, Suma, Průměr</t>
  </si>
  <si>
    <t>Pracovní list slouží k naučení práce mezi jednotlivými listy. Žáci si procvičí i funkce které se naučili v dřívějších hodinách.</t>
  </si>
  <si>
    <t xml:space="preserve">186 KB 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</si>
</sst>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#,##0.00\ &quot;Kč&quot;"/>
  </numFmts>
  <fonts count="23"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11"/>
      <name val="Verdana"/>
      <family val="2"/>
      <charset val="238"/>
    </font>
    <font>
      <b/>
      <i/>
      <sz val="10"/>
      <name val="Arial CE"/>
      <family val="2"/>
      <charset val="238"/>
    </font>
    <font>
      <b/>
      <i/>
      <sz val="10"/>
      <color indexed="60"/>
      <name val="Arial CE"/>
      <family val="2"/>
      <charset val="238"/>
    </font>
    <font>
      <b/>
      <i/>
      <sz val="11"/>
      <name val="Times New Roman"/>
      <family val="1"/>
      <charset val="1"/>
    </font>
    <font>
      <b/>
      <sz val="11"/>
      <name val="Arial CE"/>
      <family val="2"/>
      <charset val="238"/>
    </font>
    <font>
      <b/>
      <sz val="14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0"/>
      <color indexed="6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0" tint="-4.9989318521683403E-2"/>
        <bgColor indexed="3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4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2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4"/>
      </patternFill>
    </fill>
    <fill>
      <patternFill patternType="solid">
        <fgColor rgb="FF00B0F0"/>
        <bgColor indexed="24"/>
      </patternFill>
    </fill>
    <fill>
      <patternFill patternType="solid">
        <fgColor theme="4" tint="0.59999389629810485"/>
        <bgColor indexed="2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0" xfId="0" applyFont="1" applyFill="1" applyAlignment="1">
      <alignment horizontal="center"/>
    </xf>
    <xf numFmtId="14" fontId="0" fillId="2" borderId="0" xfId="0" applyNumberFormat="1" applyFont="1" applyFill="1"/>
    <xf numFmtId="0" fontId="0" fillId="0" borderId="0" xfId="0" applyFont="1" applyFill="1"/>
    <xf numFmtId="14" fontId="8" fillId="3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left" vertical="center" wrapText="1" indent="1"/>
    </xf>
    <xf numFmtId="0" fontId="9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0" fillId="4" borderId="0" xfId="0" applyFont="1" applyFill="1"/>
    <xf numFmtId="0" fontId="0" fillId="0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4" borderId="1" xfId="0" applyFont="1" applyFill="1" applyBorder="1"/>
    <xf numFmtId="0" fontId="2" fillId="0" borderId="2" xfId="0" applyFont="1" applyBorder="1" applyAlignment="1">
      <alignment horizontal="left" vertical="center" wrapText="1" indent="1"/>
    </xf>
    <xf numFmtId="0" fontId="2" fillId="0" borderId="2" xfId="0" applyFont="1" applyFill="1" applyBorder="1" applyAlignment="1">
      <alignment horizontal="left" vertical="center" wrapText="1" indent="1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 wrapText="1" indent="1"/>
    </xf>
    <xf numFmtId="0" fontId="0" fillId="5" borderId="0" xfId="0" applyFill="1"/>
    <xf numFmtId="0" fontId="0" fillId="5" borderId="0" xfId="0" applyFont="1" applyFill="1"/>
    <xf numFmtId="0" fontId="2" fillId="0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 indent="1"/>
    </xf>
    <xf numFmtId="0" fontId="0" fillId="7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 indent="1"/>
    </xf>
    <xf numFmtId="0" fontId="0" fillId="5" borderId="1" xfId="0" applyFill="1" applyBorder="1"/>
    <xf numFmtId="0" fontId="2" fillId="8" borderId="1" xfId="0" applyFont="1" applyFill="1" applyBorder="1" applyAlignment="1">
      <alignment horizontal="left" vertical="center" wrapText="1" indent="1"/>
    </xf>
    <xf numFmtId="0" fontId="2" fillId="9" borderId="1" xfId="0" applyFont="1" applyFill="1" applyBorder="1" applyAlignment="1">
      <alignment horizontal="left" vertical="center" wrapText="1" indent="1"/>
    </xf>
    <xf numFmtId="0" fontId="2" fillId="0" borderId="5" xfId="0" applyFont="1" applyBorder="1" applyAlignment="1">
      <alignment horizontal="left" vertical="center" wrapText="1" indent="1"/>
    </xf>
    <xf numFmtId="0" fontId="0" fillId="10" borderId="1" xfId="0" applyFill="1" applyBorder="1"/>
    <xf numFmtId="0" fontId="2" fillId="5" borderId="0" xfId="0" applyFont="1" applyFill="1" applyBorder="1" applyAlignment="1">
      <alignment horizontal="left" vertical="center" wrapText="1" indent="1"/>
    </xf>
    <xf numFmtId="0" fontId="2" fillId="5" borderId="0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10" fillId="3" borderId="0" xfId="0" applyFont="1" applyFill="1" applyAlignment="1">
      <alignment horizontal="center"/>
    </xf>
    <xf numFmtId="14" fontId="0" fillId="0" borderId="0" xfId="0" applyNumberFormat="1" applyFont="1" applyFill="1"/>
    <xf numFmtId="0" fontId="0" fillId="0" borderId="0" xfId="0" applyFont="1"/>
    <xf numFmtId="0" fontId="11" fillId="6" borderId="6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3" xfId="0" applyFont="1" applyBorder="1"/>
    <xf numFmtId="0" fontId="11" fillId="0" borderId="6" xfId="0" applyFont="1" applyBorder="1" applyAlignment="1">
      <alignment horizontal="left" vertical="center" wrapText="1" indent="1"/>
    </xf>
    <xf numFmtId="0" fontId="11" fillId="4" borderId="6" xfId="0" applyFont="1" applyFill="1" applyBorder="1" applyAlignment="1">
      <alignment horizontal="left" vertical="center" wrapText="1" indent="1"/>
    </xf>
    <xf numFmtId="0" fontId="0" fillId="7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left" vertical="center" wrapText="1" indent="1"/>
    </xf>
    <xf numFmtId="0" fontId="11" fillId="8" borderId="6" xfId="0" applyFont="1" applyFill="1" applyBorder="1" applyAlignment="1">
      <alignment horizontal="left" vertical="center" wrapText="1" indent="1"/>
    </xf>
    <xf numFmtId="0" fontId="11" fillId="9" borderId="6" xfId="0" applyFont="1" applyFill="1" applyBorder="1" applyAlignment="1">
      <alignment horizontal="left" vertical="center" wrapText="1" indent="1"/>
    </xf>
    <xf numFmtId="0" fontId="11" fillId="0" borderId="2" xfId="0" applyFont="1" applyBorder="1" applyAlignment="1">
      <alignment horizontal="left" vertical="center" wrapText="1" indent="1"/>
    </xf>
    <xf numFmtId="0" fontId="11" fillId="0" borderId="0" xfId="0" applyFont="1" applyBorder="1" applyAlignment="1">
      <alignment horizontal="left" vertical="center" wrapText="1" indent="1"/>
    </xf>
    <xf numFmtId="0" fontId="0" fillId="13" borderId="6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0" fillId="13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 indent="1"/>
    </xf>
    <xf numFmtId="0" fontId="11" fillId="0" borderId="5" xfId="0" applyFont="1" applyBorder="1" applyAlignment="1">
      <alignment horizontal="left" vertical="center" wrapText="1" indent="1"/>
    </xf>
    <xf numFmtId="0" fontId="0" fillId="0" borderId="4" xfId="0" applyFont="1" applyBorder="1"/>
    <xf numFmtId="0" fontId="0" fillId="13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left" vertical="center" wrapText="1" indent="1"/>
    </xf>
    <xf numFmtId="0" fontId="14" fillId="0" borderId="0" xfId="0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0" fillId="0" borderId="0" xfId="0" applyNumberFormat="1" applyFont="1" applyFill="1" applyBorder="1"/>
    <xf numFmtId="0" fontId="0" fillId="13" borderId="1" xfId="0" applyFill="1" applyBorder="1" applyAlignment="1">
      <alignment horizontal="center"/>
    </xf>
    <xf numFmtId="164" fontId="0" fillId="2" borderId="0" xfId="0" applyNumberFormat="1" applyFont="1" applyFill="1"/>
    <xf numFmtId="0" fontId="11" fillId="15" borderId="1" xfId="0" applyFont="1" applyFill="1" applyBorder="1" applyAlignment="1">
      <alignment horizontal="center" vertical="center" wrapText="1"/>
    </xf>
    <xf numFmtId="0" fontId="0" fillId="15" borderId="1" xfId="0" applyFont="1" applyFill="1" applyBorder="1"/>
    <xf numFmtId="0" fontId="11" fillId="1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165" fontId="16" fillId="7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top" wrapText="1"/>
    </xf>
    <xf numFmtId="0" fontId="21" fillId="0" borderId="1" xfId="0" applyFont="1" applyBorder="1" applyAlignment="1">
      <alignment horizontal="left" vertical="top" wrapText="1" indent="1"/>
    </xf>
    <xf numFmtId="0" fontId="22" fillId="0" borderId="1" xfId="0" applyFont="1" applyBorder="1" applyAlignment="1">
      <alignment horizontal="left" vertical="top"/>
    </xf>
    <xf numFmtId="49" fontId="21" fillId="0" borderId="1" xfId="0" applyNumberFormat="1" applyFont="1" applyBorder="1" applyAlignment="1">
      <alignment horizontal="left" vertical="top" wrapText="1" inden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8</xdr:col>
      <xdr:colOff>1076800</xdr:colOff>
      <xdr:row>0</xdr:row>
      <xdr:rowOff>1259378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1449" y="0"/>
          <a:ext cx="5782151" cy="125937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369093</xdr:rowOff>
    </xdr:from>
    <xdr:to>
      <xdr:col>5</xdr:col>
      <xdr:colOff>602456</xdr:colOff>
      <xdr:row>2</xdr:row>
      <xdr:rowOff>1485093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21556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zoomScale="80" zoomScaleNormal="80" workbookViewId="0">
      <selection activeCell="A13" sqref="A13"/>
    </sheetView>
  </sheetViews>
  <sheetFormatPr defaultRowHeight="15"/>
  <cols>
    <col min="9" max="9" width="18.28515625" customWidth="1"/>
    <col min="10" max="10" width="9.140625" hidden="1" customWidth="1"/>
  </cols>
  <sheetData>
    <row r="1" spans="1:10" ht="115.5" customHeight="1">
      <c r="A1" s="91"/>
      <c r="B1" s="91"/>
      <c r="C1" s="91"/>
      <c r="D1" s="91"/>
      <c r="E1" s="91"/>
      <c r="F1" s="91"/>
      <c r="G1" s="91"/>
      <c r="H1" s="91"/>
      <c r="I1" s="91"/>
      <c r="J1" s="91"/>
    </row>
    <row r="2" spans="1:10" ht="165.75" customHeight="1">
      <c r="A2" s="91"/>
      <c r="B2" s="91"/>
      <c r="C2" s="91"/>
      <c r="D2" s="91"/>
      <c r="E2" s="91"/>
      <c r="F2" s="91"/>
      <c r="G2" s="91"/>
      <c r="H2" s="91"/>
      <c r="I2" s="91"/>
      <c r="J2" s="91"/>
    </row>
    <row r="3" spans="1:10" ht="124.5" customHeight="1">
      <c r="A3" s="91"/>
      <c r="B3" s="91"/>
      <c r="C3" s="91"/>
      <c r="D3" s="91"/>
      <c r="E3" s="91"/>
      <c r="F3" s="91"/>
      <c r="G3" s="91"/>
      <c r="H3" s="91"/>
      <c r="I3" s="91"/>
      <c r="J3" s="91"/>
    </row>
    <row r="4" spans="1:10" ht="13.5" customHeight="1">
      <c r="A4" s="91"/>
      <c r="B4" s="91"/>
      <c r="C4" s="91"/>
      <c r="D4" s="91"/>
      <c r="E4" s="91"/>
      <c r="F4" s="91"/>
      <c r="G4" s="91"/>
      <c r="H4" s="91"/>
      <c r="I4" s="91"/>
      <c r="J4" s="91"/>
    </row>
    <row r="5" spans="1:10" ht="31.5" customHeight="1">
      <c r="A5" s="92" t="s">
        <v>65</v>
      </c>
      <c r="B5" s="92"/>
      <c r="C5" s="92"/>
      <c r="D5" s="92"/>
      <c r="E5" s="92"/>
      <c r="F5" s="92"/>
      <c r="G5" s="92"/>
      <c r="H5" s="92"/>
      <c r="I5" s="92"/>
      <c r="J5" s="92"/>
    </row>
    <row r="6" spans="1:10" ht="31.5" customHeight="1">
      <c r="A6" s="92" t="s">
        <v>66</v>
      </c>
      <c r="B6" s="92"/>
      <c r="C6" s="92"/>
      <c r="D6" s="92"/>
      <c r="E6" s="92"/>
      <c r="F6" s="92"/>
      <c r="G6" s="92"/>
      <c r="H6" s="92"/>
      <c r="I6" s="92"/>
      <c r="J6" s="92"/>
    </row>
    <row r="7" spans="1:10" ht="35.25" customHeight="1">
      <c r="A7" s="90"/>
      <c r="B7" s="90"/>
      <c r="C7" s="90"/>
      <c r="D7" s="90"/>
      <c r="E7" s="90"/>
      <c r="F7" s="90"/>
      <c r="G7" s="90"/>
      <c r="H7" s="90"/>
      <c r="I7" s="90"/>
      <c r="J7" s="90"/>
    </row>
    <row r="8" spans="1:10" ht="23.25" customHeight="1">
      <c r="A8" s="90" t="s">
        <v>67</v>
      </c>
      <c r="B8" s="90"/>
      <c r="C8" s="90"/>
      <c r="D8" s="90"/>
      <c r="E8" s="90"/>
      <c r="F8" s="90"/>
      <c r="G8" s="90"/>
      <c r="H8" s="90"/>
      <c r="I8" s="90"/>
      <c r="J8" s="90"/>
    </row>
    <row r="9" spans="1:10" ht="15.75" customHeight="1">
      <c r="A9" s="93"/>
      <c r="B9" s="93"/>
      <c r="C9" s="93"/>
      <c r="D9" s="93"/>
      <c r="E9" s="93"/>
      <c r="F9" s="93"/>
      <c r="G9" s="93"/>
      <c r="H9" s="93"/>
      <c r="I9" s="93"/>
      <c r="J9" s="93"/>
    </row>
    <row r="10" spans="1:10" ht="23.25" customHeight="1">
      <c r="A10" s="90" t="s">
        <v>87</v>
      </c>
      <c r="B10" s="90"/>
      <c r="C10" s="90"/>
      <c r="D10" s="90"/>
      <c r="E10" s="90"/>
      <c r="F10" s="90"/>
      <c r="G10" s="90"/>
      <c r="H10" s="90"/>
      <c r="I10" s="90"/>
      <c r="J10" s="90"/>
    </row>
    <row r="11" spans="1:10" ht="15.75" customHeight="1">
      <c r="A11" s="94"/>
      <c r="B11" s="94"/>
      <c r="C11" s="94"/>
      <c r="D11" s="94"/>
      <c r="E11" s="94"/>
      <c r="F11" s="94"/>
      <c r="G11" s="94"/>
      <c r="H11" s="94"/>
      <c r="I11" s="94"/>
      <c r="J11" s="94"/>
    </row>
    <row r="12" spans="1:10" ht="23.25" customHeight="1">
      <c r="A12" s="90" t="s">
        <v>88</v>
      </c>
      <c r="B12" s="90"/>
      <c r="C12" s="90"/>
      <c r="D12" s="90"/>
      <c r="E12" s="90"/>
      <c r="F12" s="90"/>
      <c r="G12" s="90"/>
      <c r="H12" s="90"/>
      <c r="I12" s="90"/>
      <c r="J12" s="90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zoomScale="80" zoomScaleNormal="80" workbookViewId="0">
      <selection activeCell="B8" sqref="B8"/>
    </sheetView>
  </sheetViews>
  <sheetFormatPr defaultRowHeight="15"/>
  <cols>
    <col min="1" max="1" width="38" customWidth="1"/>
    <col min="2" max="2" width="55" customWidth="1"/>
  </cols>
  <sheetData>
    <row r="1" spans="1:2" ht="42.75" customHeight="1">
      <c r="A1" s="86" t="s">
        <v>68</v>
      </c>
      <c r="B1" s="87" t="s">
        <v>69</v>
      </c>
    </row>
    <row r="2" spans="1:2" ht="42.75" customHeight="1">
      <c r="A2" s="86" t="s">
        <v>70</v>
      </c>
      <c r="B2" s="87" t="s">
        <v>71</v>
      </c>
    </row>
    <row r="3" spans="1:2" ht="42.75" customHeight="1">
      <c r="A3" s="86" t="s">
        <v>72</v>
      </c>
      <c r="B3" s="87" t="s">
        <v>89</v>
      </c>
    </row>
    <row r="4" spans="1:2" ht="42.75" customHeight="1">
      <c r="A4" s="86" t="s">
        <v>73</v>
      </c>
      <c r="B4" s="87" t="s">
        <v>74</v>
      </c>
    </row>
    <row r="5" spans="1:2" ht="42.75" customHeight="1">
      <c r="A5" s="86" t="s">
        <v>75</v>
      </c>
      <c r="B5" s="87" t="s">
        <v>88</v>
      </c>
    </row>
    <row r="6" spans="1:2" ht="42.75" customHeight="1">
      <c r="A6" s="86" t="s">
        <v>76</v>
      </c>
      <c r="B6" s="87" t="s">
        <v>77</v>
      </c>
    </row>
    <row r="7" spans="1:2" ht="42.75" customHeight="1">
      <c r="A7" s="86" t="s">
        <v>78</v>
      </c>
      <c r="B7" s="87" t="s">
        <v>90</v>
      </c>
    </row>
    <row r="8" spans="1:2" ht="42.75" customHeight="1">
      <c r="A8" s="86" t="s">
        <v>79</v>
      </c>
      <c r="B8" s="87" t="s">
        <v>94</v>
      </c>
    </row>
    <row r="9" spans="1:2" ht="42.75" customHeight="1">
      <c r="A9" s="86" t="s">
        <v>80</v>
      </c>
      <c r="B9" s="87" t="s">
        <v>81</v>
      </c>
    </row>
    <row r="10" spans="1:2" ht="42.75" customHeight="1">
      <c r="A10" s="88" t="s">
        <v>82</v>
      </c>
      <c r="B10" s="87" t="s">
        <v>83</v>
      </c>
    </row>
    <row r="11" spans="1:2" ht="42.75" customHeight="1">
      <c r="A11" s="86" t="s">
        <v>84</v>
      </c>
      <c r="B11" s="89" t="s">
        <v>91</v>
      </c>
    </row>
    <row r="12" spans="1:2" ht="42.75" customHeight="1">
      <c r="A12" s="86" t="s">
        <v>85</v>
      </c>
      <c r="B12" s="89" t="s">
        <v>92</v>
      </c>
    </row>
    <row r="13" spans="1:2" ht="180.75" customHeight="1">
      <c r="A13" s="86" t="s">
        <v>86</v>
      </c>
      <c r="B13" s="87" t="s">
        <v>93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96"/>
  <sheetViews>
    <sheetView zoomScale="110" zoomScaleNormal="110" workbookViewId="0">
      <selection activeCell="E22" sqref="E22"/>
    </sheetView>
  </sheetViews>
  <sheetFormatPr defaultRowHeight="15"/>
  <cols>
    <col min="1" max="1" width="45.7109375" style="44" customWidth="1"/>
    <col min="2" max="2" width="12.7109375" style="44" customWidth="1"/>
    <col min="3" max="6" width="8.7109375" style="44" customWidth="1"/>
    <col min="7" max="16384" width="9.140625" style="44"/>
  </cols>
  <sheetData>
    <row r="1" spans="1:22">
      <c r="D1" s="44" t="s">
        <v>62</v>
      </c>
    </row>
    <row r="2" spans="1:22" ht="18.75">
      <c r="A2" s="6" t="s">
        <v>56</v>
      </c>
      <c r="B2" s="4" t="s">
        <v>58</v>
      </c>
      <c r="C2" s="4" t="s">
        <v>38</v>
      </c>
      <c r="D2" s="4" t="s">
        <v>39</v>
      </c>
      <c r="E2" s="4" t="s">
        <v>40</v>
      </c>
      <c r="F2" s="4" t="s">
        <v>41</v>
      </c>
      <c r="G2" s="4"/>
      <c r="H2" s="4"/>
      <c r="I2" s="4"/>
      <c r="J2" s="4"/>
      <c r="K2" s="42"/>
      <c r="L2" s="42"/>
      <c r="M2" s="43"/>
      <c r="N2" s="43"/>
      <c r="O2" s="43"/>
      <c r="P2" s="43"/>
      <c r="Q2" s="43"/>
      <c r="R2" s="43"/>
      <c r="S2" s="43"/>
      <c r="T2" s="43"/>
      <c r="U2" s="43"/>
    </row>
    <row r="3" spans="1:22">
      <c r="A3" s="45" t="s">
        <v>46</v>
      </c>
      <c r="B3" s="47"/>
      <c r="C3" s="47"/>
      <c r="D3" s="48"/>
      <c r="E3" s="49"/>
      <c r="F3" s="48"/>
      <c r="G3" s="48"/>
      <c r="H3" s="48"/>
      <c r="I3" s="48"/>
      <c r="J3" s="48"/>
      <c r="K3" s="48"/>
      <c r="L3" s="48"/>
    </row>
    <row r="4" spans="1:22">
      <c r="A4" s="50" t="s">
        <v>42</v>
      </c>
      <c r="B4" s="46"/>
      <c r="C4" s="47"/>
      <c r="D4" s="48"/>
      <c r="E4" s="49"/>
      <c r="F4" s="48"/>
      <c r="G4" s="48"/>
      <c r="H4" s="48"/>
      <c r="I4" s="48"/>
      <c r="J4" s="48"/>
      <c r="K4" s="48"/>
      <c r="L4" s="48"/>
    </row>
    <row r="5" spans="1:22">
      <c r="A5" s="50" t="s">
        <v>43</v>
      </c>
      <c r="B5" s="46"/>
      <c r="C5" s="47"/>
      <c r="D5" s="48"/>
      <c r="E5" s="49"/>
      <c r="F5" s="48"/>
      <c r="G5" s="48"/>
      <c r="H5" s="48"/>
      <c r="I5" s="48"/>
      <c r="J5" s="48"/>
      <c r="K5" s="48"/>
      <c r="L5" s="48"/>
    </row>
    <row r="6" spans="1:22">
      <c r="A6" s="50" t="s">
        <v>1</v>
      </c>
      <c r="B6" s="46"/>
      <c r="C6" s="47"/>
      <c r="D6" s="48"/>
      <c r="E6" s="49"/>
      <c r="F6" s="48"/>
      <c r="G6" s="48"/>
      <c r="H6" s="48"/>
      <c r="I6" s="48"/>
      <c r="J6" s="48"/>
      <c r="K6" s="48"/>
      <c r="L6" s="48"/>
    </row>
    <row r="7" spans="1:22">
      <c r="A7" s="50" t="s">
        <v>44</v>
      </c>
      <c r="B7" s="46"/>
      <c r="C7" s="47"/>
      <c r="D7" s="48"/>
      <c r="E7" s="49"/>
      <c r="F7" s="48"/>
      <c r="G7" s="12"/>
      <c r="H7" s="12"/>
      <c r="I7" s="12"/>
      <c r="J7" s="12"/>
      <c r="K7" s="12"/>
      <c r="L7" s="12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>
      <c r="A8" s="50" t="s">
        <v>45</v>
      </c>
      <c r="B8" s="46"/>
      <c r="C8" s="47"/>
      <c r="D8" s="48"/>
      <c r="E8" s="49"/>
      <c r="F8" s="48"/>
      <c r="G8" s="12"/>
      <c r="H8" s="12"/>
      <c r="I8" s="12"/>
      <c r="J8" s="12"/>
      <c r="K8" s="12"/>
      <c r="L8" s="12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>
      <c r="A9" s="50" t="s">
        <v>2</v>
      </c>
      <c r="B9" s="46"/>
      <c r="C9" s="47"/>
      <c r="D9" s="48"/>
      <c r="E9" s="49"/>
      <c r="F9" s="48"/>
      <c r="G9" s="48"/>
      <c r="H9" s="48"/>
      <c r="I9" s="48"/>
      <c r="J9" s="48"/>
      <c r="K9" s="48"/>
      <c r="L9" s="48"/>
    </row>
    <row r="10" spans="1:22" s="8" customFormat="1">
      <c r="A10" s="51"/>
      <c r="B10" s="46"/>
      <c r="C10" s="47"/>
      <c r="D10" s="48"/>
      <c r="E10" s="49"/>
      <c r="F10" s="48"/>
      <c r="G10" s="13"/>
      <c r="H10" s="13"/>
      <c r="I10" s="13"/>
      <c r="J10" s="13"/>
      <c r="K10" s="13"/>
      <c r="L10" s="13"/>
    </row>
    <row r="11" spans="1:22">
      <c r="A11" s="45" t="s">
        <v>47</v>
      </c>
      <c r="B11" s="46"/>
      <c r="C11" s="47"/>
      <c r="D11" s="48"/>
      <c r="E11" s="49"/>
      <c r="F11" s="48"/>
      <c r="G11" s="48"/>
      <c r="H11" s="48"/>
      <c r="I11" s="48"/>
      <c r="J11" s="48"/>
      <c r="K11" s="48"/>
      <c r="L11" s="48"/>
    </row>
    <row r="12" spans="1:22">
      <c r="A12" s="50" t="s">
        <v>3</v>
      </c>
      <c r="B12" s="46"/>
      <c r="C12" s="47"/>
      <c r="D12" s="48"/>
      <c r="E12" s="49"/>
      <c r="F12" s="48"/>
      <c r="G12" s="12"/>
      <c r="H12" s="12"/>
      <c r="I12" s="12"/>
      <c r="J12" s="12"/>
      <c r="K12" s="12"/>
      <c r="L12" s="12"/>
      <c r="M12" s="3"/>
      <c r="N12" s="3"/>
      <c r="O12" s="3"/>
      <c r="P12" s="3"/>
      <c r="Q12" s="3"/>
      <c r="R12" s="3"/>
      <c r="S12" s="3"/>
      <c r="T12" s="3"/>
      <c r="U12" s="3"/>
    </row>
    <row r="13" spans="1:22">
      <c r="A13" s="50" t="s">
        <v>60</v>
      </c>
      <c r="B13" s="46"/>
      <c r="C13" s="47"/>
      <c r="D13" s="48"/>
      <c r="E13" s="49"/>
      <c r="F13" s="48"/>
      <c r="G13" s="48"/>
      <c r="H13" s="48"/>
      <c r="I13" s="48"/>
      <c r="J13" s="48"/>
      <c r="K13" s="48"/>
      <c r="L13" s="48"/>
    </row>
    <row r="14" spans="1:22" s="8" customFormat="1">
      <c r="A14" s="51"/>
      <c r="B14" s="46"/>
      <c r="C14" s="47"/>
      <c r="D14" s="48"/>
      <c r="E14" s="49"/>
      <c r="F14" s="48"/>
      <c r="G14" s="13"/>
      <c r="H14" s="13"/>
      <c r="I14" s="13"/>
      <c r="J14" s="13"/>
      <c r="K14" s="13"/>
      <c r="L14" s="13"/>
    </row>
    <row r="15" spans="1:22">
      <c r="A15" s="45" t="s">
        <v>48</v>
      </c>
      <c r="B15" s="46"/>
      <c r="C15" s="47"/>
      <c r="D15" s="48"/>
      <c r="E15" s="49"/>
      <c r="F15" s="48"/>
      <c r="G15" s="12"/>
      <c r="H15" s="12"/>
      <c r="I15" s="48"/>
      <c r="J15" s="48"/>
      <c r="K15" s="12"/>
      <c r="L15" s="12"/>
      <c r="M15" s="3"/>
      <c r="N15" s="3"/>
      <c r="O15" s="3"/>
      <c r="P15" s="3"/>
      <c r="Q15" s="3"/>
      <c r="R15" s="3"/>
      <c r="S15" s="3"/>
      <c r="T15" s="3"/>
      <c r="U15" s="3"/>
    </row>
    <row r="16" spans="1:22">
      <c r="A16" s="50" t="s">
        <v>4</v>
      </c>
      <c r="B16" s="46"/>
      <c r="C16" s="47"/>
      <c r="D16" s="48"/>
      <c r="E16" s="49"/>
      <c r="F16" s="48"/>
      <c r="G16" s="12"/>
      <c r="H16" s="12"/>
      <c r="I16" s="48"/>
      <c r="J16" s="48"/>
      <c r="K16" s="12"/>
      <c r="L16" s="12"/>
      <c r="M16" s="3"/>
      <c r="N16" s="3"/>
      <c r="O16" s="3"/>
      <c r="P16" s="3"/>
      <c r="Q16" s="3"/>
      <c r="R16" s="3"/>
      <c r="S16" s="3"/>
      <c r="T16" s="3"/>
      <c r="U16" s="3"/>
    </row>
    <row r="17" spans="1:21">
      <c r="A17" s="50" t="s">
        <v>5</v>
      </c>
      <c r="B17" s="46"/>
      <c r="C17" s="47"/>
      <c r="D17" s="48"/>
      <c r="E17" s="49"/>
      <c r="F17" s="48"/>
      <c r="G17" s="12"/>
      <c r="H17" s="12"/>
      <c r="I17" s="12"/>
      <c r="J17" s="12"/>
      <c r="K17" s="12"/>
      <c r="L17" s="12"/>
      <c r="M17" s="3"/>
      <c r="N17" s="3"/>
      <c r="O17" s="3"/>
      <c r="P17" s="3"/>
      <c r="Q17" s="3"/>
      <c r="R17" s="3"/>
      <c r="S17" s="3"/>
      <c r="T17" s="3"/>
      <c r="U17" s="3"/>
    </row>
    <row r="18" spans="1:21">
      <c r="A18" s="50" t="s">
        <v>6</v>
      </c>
      <c r="B18" s="46"/>
      <c r="C18" s="47"/>
      <c r="D18" s="48"/>
      <c r="E18" s="49"/>
      <c r="F18" s="48"/>
      <c r="G18" s="12"/>
      <c r="H18" s="12"/>
      <c r="I18" s="48"/>
      <c r="J18" s="48"/>
      <c r="K18" s="12"/>
      <c r="L18" s="12"/>
      <c r="M18" s="3"/>
      <c r="N18" s="3"/>
      <c r="O18" s="3"/>
      <c r="P18" s="3"/>
      <c r="Q18" s="3"/>
      <c r="R18" s="3"/>
      <c r="S18" s="3"/>
      <c r="T18" s="3"/>
      <c r="U18" s="3"/>
    </row>
    <row r="19" spans="1:21">
      <c r="A19" s="50" t="s">
        <v>7</v>
      </c>
      <c r="B19" s="46"/>
      <c r="C19" s="47"/>
      <c r="D19" s="48"/>
      <c r="E19" s="49"/>
      <c r="F19" s="48"/>
      <c r="G19" s="12"/>
      <c r="H19" s="12"/>
      <c r="I19" s="48"/>
      <c r="J19" s="48"/>
      <c r="K19" s="12"/>
      <c r="L19" s="12"/>
      <c r="M19" s="3"/>
      <c r="N19" s="3"/>
      <c r="O19" s="3"/>
      <c r="P19" s="3"/>
      <c r="Q19" s="3"/>
      <c r="R19" s="3"/>
      <c r="S19" s="3"/>
      <c r="T19" s="3"/>
      <c r="U19" s="3"/>
    </row>
    <row r="20" spans="1:21">
      <c r="A20" s="50" t="s">
        <v>8</v>
      </c>
      <c r="B20" s="46"/>
      <c r="C20" s="47"/>
      <c r="D20" s="48"/>
      <c r="E20" s="49"/>
      <c r="F20" s="48"/>
      <c r="G20" s="12"/>
      <c r="H20" s="12"/>
      <c r="I20" s="48"/>
      <c r="J20" s="48"/>
      <c r="K20" s="12"/>
      <c r="L20" s="12"/>
      <c r="M20" s="3"/>
      <c r="N20" s="3"/>
      <c r="O20" s="3"/>
    </row>
    <row r="21" spans="1:21" s="8" customFormat="1">
      <c r="A21" s="51"/>
      <c r="B21" s="46"/>
      <c r="C21" s="47"/>
      <c r="D21" s="48"/>
      <c r="E21" s="49"/>
      <c r="F21" s="48"/>
      <c r="G21" s="13"/>
      <c r="H21" s="13"/>
      <c r="I21" s="13"/>
      <c r="J21" s="13"/>
      <c r="K21" s="13"/>
      <c r="L21" s="13"/>
    </row>
    <row r="22" spans="1:21">
      <c r="A22" s="52" t="s">
        <v>49</v>
      </c>
      <c r="B22" s="46"/>
      <c r="C22" s="47"/>
      <c r="D22" s="48"/>
      <c r="E22" s="49"/>
      <c r="F22" s="48"/>
      <c r="G22" s="48"/>
      <c r="H22" s="48"/>
      <c r="I22" s="48"/>
      <c r="J22" s="48"/>
      <c r="K22" s="48"/>
      <c r="L22" s="48"/>
    </row>
    <row r="23" spans="1:21">
      <c r="A23" s="50" t="s">
        <v>9</v>
      </c>
      <c r="B23" s="46"/>
      <c r="C23" s="47"/>
      <c r="D23" s="48"/>
      <c r="E23" s="49"/>
      <c r="F23" s="48"/>
      <c r="G23" s="48"/>
      <c r="H23" s="48"/>
      <c r="I23" s="48"/>
      <c r="J23" s="48"/>
      <c r="K23" s="48"/>
      <c r="L23" s="48"/>
    </row>
    <row r="24" spans="1:21">
      <c r="A24" s="50" t="s">
        <v>10</v>
      </c>
      <c r="B24" s="46"/>
      <c r="C24" s="47"/>
      <c r="D24" s="48"/>
      <c r="E24" s="49"/>
      <c r="F24" s="48"/>
      <c r="G24" s="48"/>
      <c r="H24" s="48"/>
      <c r="I24" s="48"/>
      <c r="J24" s="48"/>
      <c r="K24" s="48"/>
      <c r="L24" s="48"/>
    </row>
    <row r="25" spans="1:21">
      <c r="A25" s="50" t="s">
        <v>11</v>
      </c>
      <c r="B25" s="46"/>
      <c r="C25" s="47"/>
      <c r="D25" s="48"/>
      <c r="E25" s="49"/>
      <c r="F25" s="48"/>
      <c r="G25" s="48"/>
      <c r="H25" s="48"/>
      <c r="I25" s="48"/>
      <c r="J25" s="48"/>
      <c r="K25" s="48"/>
      <c r="L25" s="48"/>
    </row>
    <row r="26" spans="1:21">
      <c r="A26" s="50" t="s">
        <v>12</v>
      </c>
      <c r="B26" s="46"/>
      <c r="C26" s="47"/>
      <c r="D26" s="48"/>
      <c r="E26" s="49"/>
      <c r="F26" s="48"/>
      <c r="G26" s="48"/>
      <c r="H26" s="48"/>
      <c r="I26" s="48"/>
      <c r="J26" s="48"/>
      <c r="K26" s="48"/>
      <c r="L26" s="48"/>
    </row>
    <row r="27" spans="1:21" s="8" customFormat="1">
      <c r="A27" s="51"/>
      <c r="B27" s="46"/>
      <c r="C27" s="47"/>
      <c r="D27" s="48"/>
      <c r="E27" s="49"/>
      <c r="F27" s="48"/>
      <c r="G27" s="13"/>
      <c r="H27" s="13"/>
      <c r="I27" s="13"/>
      <c r="J27" s="13"/>
      <c r="K27" s="13"/>
      <c r="L27" s="13"/>
    </row>
    <row r="28" spans="1:21">
      <c r="A28" s="52" t="s">
        <v>50</v>
      </c>
      <c r="B28" s="46"/>
      <c r="C28" s="47"/>
      <c r="D28" s="48"/>
      <c r="E28" s="49"/>
      <c r="F28" s="48"/>
      <c r="G28" s="12"/>
      <c r="H28" s="12"/>
      <c r="I28" s="12"/>
      <c r="J28" s="12"/>
      <c r="K28" s="12"/>
      <c r="L28" s="12"/>
      <c r="M28" s="3"/>
      <c r="N28" s="3"/>
      <c r="O28" s="3"/>
      <c r="P28" s="3"/>
      <c r="Q28" s="3"/>
      <c r="R28" s="3"/>
      <c r="S28" s="3"/>
      <c r="T28" s="3"/>
      <c r="U28" s="3"/>
    </row>
    <row r="29" spans="1:21">
      <c r="A29" s="50" t="s">
        <v>13</v>
      </c>
      <c r="B29" s="46"/>
      <c r="C29" s="47"/>
      <c r="D29" s="48"/>
      <c r="E29" s="49"/>
      <c r="F29" s="48"/>
      <c r="G29" s="48"/>
      <c r="H29" s="48"/>
      <c r="I29" s="48"/>
      <c r="J29" s="48"/>
      <c r="K29" s="48"/>
      <c r="L29" s="48"/>
    </row>
    <row r="30" spans="1:21">
      <c r="A30" s="53" t="s">
        <v>14</v>
      </c>
      <c r="B30" s="46"/>
      <c r="C30" s="47"/>
      <c r="D30" s="48"/>
      <c r="E30" s="49"/>
      <c r="F30" s="48"/>
      <c r="G30" s="48"/>
      <c r="H30" s="48"/>
      <c r="I30" s="48"/>
      <c r="J30" s="48"/>
      <c r="K30" s="48"/>
      <c r="L30" s="48"/>
    </row>
    <row r="31" spans="1:21">
      <c r="A31" s="50" t="s">
        <v>15</v>
      </c>
      <c r="B31" s="46"/>
      <c r="C31" s="47"/>
      <c r="D31" s="48"/>
      <c r="E31" s="49"/>
      <c r="F31" s="48"/>
      <c r="G31" s="48"/>
      <c r="H31" s="48"/>
      <c r="I31" s="48"/>
      <c r="J31" s="48"/>
      <c r="K31" s="48"/>
      <c r="L31" s="48"/>
    </row>
    <row r="32" spans="1:21">
      <c r="A32" s="50" t="s">
        <v>16</v>
      </c>
      <c r="B32" s="46"/>
      <c r="C32" s="47"/>
      <c r="D32" s="48"/>
      <c r="E32" s="49"/>
      <c r="F32" s="48"/>
      <c r="G32" s="48"/>
      <c r="H32" s="48"/>
      <c r="I32" s="48"/>
      <c r="J32" s="48"/>
      <c r="K32" s="48"/>
      <c r="L32" s="48"/>
    </row>
    <row r="33" spans="1:22" s="8" customFormat="1">
      <c r="B33" s="46"/>
      <c r="C33" s="47"/>
      <c r="D33" s="48"/>
      <c r="E33" s="49"/>
      <c r="F33" s="48"/>
      <c r="G33" s="13"/>
      <c r="H33" s="13"/>
      <c r="I33" s="13"/>
      <c r="J33" s="13"/>
      <c r="K33" s="13"/>
      <c r="L33" s="13"/>
    </row>
    <row r="34" spans="1:22">
      <c r="A34" s="52" t="s">
        <v>51</v>
      </c>
      <c r="B34" s="46"/>
      <c r="C34" s="47"/>
      <c r="D34" s="48"/>
      <c r="E34" s="49"/>
      <c r="F34" s="48"/>
      <c r="G34" s="12"/>
      <c r="H34" s="12"/>
      <c r="I34" s="12"/>
      <c r="J34" s="12"/>
      <c r="K34" s="12"/>
      <c r="L34" s="12"/>
      <c r="M34" s="3"/>
      <c r="N34" s="3"/>
      <c r="O34" s="3"/>
      <c r="P34" s="3"/>
      <c r="Q34" s="3"/>
      <c r="R34" s="3"/>
      <c r="S34" s="3"/>
      <c r="T34" s="3"/>
      <c r="U34" s="3"/>
    </row>
    <row r="35" spans="1:22">
      <c r="A35" s="54" t="s">
        <v>17</v>
      </c>
      <c r="B35" s="46"/>
      <c r="C35" s="47"/>
      <c r="D35" s="48"/>
      <c r="E35" s="49"/>
      <c r="F35" s="48"/>
      <c r="G35" s="12"/>
      <c r="H35" s="12"/>
      <c r="I35" s="12"/>
      <c r="J35" s="12"/>
      <c r="K35" s="12"/>
      <c r="L35" s="12"/>
      <c r="M35" s="3"/>
      <c r="N35" s="3"/>
      <c r="O35" s="3"/>
      <c r="P35" s="3"/>
      <c r="Q35" s="3"/>
      <c r="R35" s="3"/>
      <c r="S35" s="3"/>
      <c r="T35" s="3"/>
      <c r="U35" s="3"/>
    </row>
    <row r="36" spans="1:22">
      <c r="A36" s="54" t="s">
        <v>18</v>
      </c>
      <c r="B36" s="46"/>
      <c r="C36" s="47"/>
      <c r="D36" s="48"/>
      <c r="E36" s="49"/>
      <c r="F36" s="48"/>
      <c r="G36" s="48"/>
      <c r="H36" s="48"/>
      <c r="I36" s="48"/>
      <c r="J36" s="48"/>
      <c r="K36" s="48"/>
      <c r="L36" s="48"/>
    </row>
    <row r="37" spans="1:22">
      <c r="A37" s="55" t="s">
        <v>19</v>
      </c>
      <c r="B37" s="46"/>
      <c r="C37" s="47"/>
      <c r="D37" s="48"/>
      <c r="E37" s="49"/>
      <c r="F37" s="48"/>
      <c r="G37" s="48"/>
      <c r="H37" s="48"/>
      <c r="I37" s="48"/>
      <c r="J37" s="48"/>
      <c r="K37" s="48"/>
      <c r="L37" s="48"/>
    </row>
    <row r="38" spans="1:22">
      <c r="A38" s="55" t="s">
        <v>20</v>
      </c>
      <c r="B38" s="46"/>
      <c r="C38" s="47"/>
      <c r="D38" s="48"/>
      <c r="E38" s="49"/>
      <c r="F38" s="48"/>
      <c r="G38" s="48"/>
      <c r="H38" s="48"/>
      <c r="I38" s="48"/>
      <c r="J38" s="48"/>
      <c r="K38" s="48"/>
      <c r="L38" s="48"/>
    </row>
    <row r="39" spans="1:22" s="8" customFormat="1">
      <c r="A39" s="51"/>
      <c r="B39" s="46"/>
      <c r="C39" s="47"/>
      <c r="D39" s="48"/>
      <c r="E39" s="49"/>
      <c r="F39" s="48"/>
      <c r="G39" s="13"/>
      <c r="H39" s="13"/>
      <c r="I39" s="13"/>
      <c r="J39" s="13"/>
      <c r="K39" s="13"/>
      <c r="L39" s="13"/>
    </row>
    <row r="40" spans="1:22">
      <c r="A40" s="52" t="s">
        <v>52</v>
      </c>
      <c r="B40" s="46"/>
      <c r="C40" s="47"/>
      <c r="D40" s="48"/>
      <c r="E40" s="49"/>
      <c r="F40" s="48"/>
      <c r="G40" s="48"/>
      <c r="H40" s="48"/>
      <c r="I40" s="48"/>
      <c r="J40" s="48"/>
      <c r="K40" s="48"/>
      <c r="L40" s="48"/>
    </row>
    <row r="41" spans="1:22">
      <c r="A41" s="54" t="s">
        <v>21</v>
      </c>
      <c r="B41" s="46"/>
      <c r="C41" s="47"/>
      <c r="D41" s="48"/>
      <c r="E41" s="49"/>
      <c r="F41" s="48"/>
      <c r="G41" s="12"/>
      <c r="H41" s="12"/>
      <c r="I41" s="12"/>
      <c r="J41" s="12"/>
      <c r="K41" s="12"/>
      <c r="L41" s="12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>
      <c r="A42" s="54" t="s">
        <v>22</v>
      </c>
      <c r="B42" s="46"/>
      <c r="C42" s="47"/>
      <c r="D42" s="48"/>
      <c r="E42" s="49"/>
      <c r="F42" s="48"/>
      <c r="G42" s="12"/>
      <c r="H42" s="12"/>
      <c r="I42" s="12"/>
      <c r="J42" s="12"/>
      <c r="K42" s="12"/>
      <c r="L42" s="12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>
      <c r="A43" s="54" t="s">
        <v>23</v>
      </c>
      <c r="B43" s="46"/>
      <c r="C43" s="47"/>
      <c r="D43" s="48"/>
      <c r="E43" s="49"/>
      <c r="F43" s="48"/>
      <c r="G43" s="48"/>
      <c r="H43" s="48"/>
      <c r="I43" s="48"/>
      <c r="J43" s="48"/>
      <c r="K43" s="48"/>
      <c r="L43" s="48"/>
    </row>
    <row r="44" spans="1:22">
      <c r="A44" s="57"/>
      <c r="B44" s="46"/>
      <c r="C44" s="47"/>
      <c r="D44" s="48"/>
      <c r="E44" s="49"/>
      <c r="F44" s="48"/>
      <c r="G44" s="48"/>
      <c r="H44" s="48"/>
      <c r="I44" s="48"/>
      <c r="J44" s="48"/>
      <c r="K44" s="48"/>
      <c r="L44" s="48"/>
    </row>
    <row r="45" spans="1:22" s="8" customFormat="1">
      <c r="A45" s="58" t="s">
        <v>54</v>
      </c>
      <c r="B45" s="59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61"/>
      <c r="N45" s="61"/>
      <c r="O45" s="61"/>
      <c r="P45" s="61"/>
      <c r="Q45" s="61"/>
      <c r="R45" s="61"/>
      <c r="S45" s="61"/>
      <c r="T45" s="61"/>
      <c r="U45" s="61"/>
    </row>
    <row r="46" spans="1:22" s="8" customFormat="1">
      <c r="A46" s="58" t="s">
        <v>61</v>
      </c>
      <c r="B46" s="59"/>
      <c r="C46" s="47"/>
      <c r="D46" s="47"/>
      <c r="E46" s="47"/>
      <c r="F46" s="47"/>
      <c r="G46" s="47"/>
      <c r="H46" s="48"/>
      <c r="I46" s="48"/>
      <c r="J46" s="48"/>
      <c r="K46" s="48"/>
      <c r="L46" s="48"/>
      <c r="M46" s="61"/>
      <c r="N46" s="61"/>
      <c r="O46" s="61"/>
      <c r="P46" s="61"/>
      <c r="Q46" s="61"/>
      <c r="R46" s="61"/>
      <c r="S46" s="61"/>
      <c r="T46" s="61"/>
      <c r="U46" s="61"/>
    </row>
    <row r="47" spans="1:22">
      <c r="B47" s="47"/>
      <c r="C47" s="47"/>
      <c r="D47" s="47"/>
      <c r="E47" s="47"/>
      <c r="F47" s="47"/>
      <c r="G47" s="47"/>
      <c r="H47" s="48"/>
      <c r="I47" s="48"/>
      <c r="J47" s="48"/>
      <c r="K47" s="48"/>
      <c r="L47" s="48"/>
    </row>
    <row r="48" spans="1:22" ht="18.75">
      <c r="A48" s="62" t="s">
        <v>53</v>
      </c>
      <c r="B48" s="47"/>
      <c r="C48" s="47"/>
      <c r="D48" s="47"/>
      <c r="E48" s="47"/>
      <c r="F48" s="47"/>
      <c r="G48" s="47"/>
      <c r="H48" s="48"/>
      <c r="I48" s="48"/>
      <c r="J48" s="48"/>
      <c r="K48" s="48"/>
      <c r="L48" s="48"/>
    </row>
    <row r="49" spans="1:22">
      <c r="A49" s="56" t="s">
        <v>24</v>
      </c>
      <c r="B49" s="46"/>
      <c r="C49" s="47"/>
      <c r="D49" s="81"/>
      <c r="E49" s="82"/>
      <c r="F49" s="81"/>
      <c r="G49" s="83"/>
      <c r="H49" s="83"/>
      <c r="I49" s="12"/>
      <c r="J49" s="12"/>
      <c r="K49" s="12"/>
      <c r="L49" s="12"/>
      <c r="M49" s="3"/>
      <c r="N49" s="3"/>
      <c r="O49" s="3"/>
      <c r="P49" s="3"/>
      <c r="Q49" s="3"/>
      <c r="R49" s="3"/>
      <c r="S49" s="3">
        <v>2</v>
      </c>
      <c r="T49" s="3"/>
      <c r="U49" s="3"/>
      <c r="V49" s="3"/>
    </row>
    <row r="50" spans="1:22">
      <c r="A50" s="56" t="s">
        <v>25</v>
      </c>
      <c r="B50" s="46"/>
      <c r="C50" s="47"/>
      <c r="D50" s="81"/>
      <c r="E50" s="82"/>
      <c r="F50" s="81"/>
      <c r="G50" s="83"/>
      <c r="H50" s="83"/>
      <c r="I50" s="12"/>
      <c r="J50" s="12"/>
      <c r="K50" s="12"/>
      <c r="L50" s="12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>
      <c r="A51" s="56" t="s">
        <v>26</v>
      </c>
      <c r="B51" s="46"/>
      <c r="C51" s="47"/>
      <c r="D51" s="81"/>
      <c r="E51" s="82"/>
      <c r="F51" s="81"/>
      <c r="G51" s="83"/>
      <c r="H51" s="83"/>
      <c r="I51" s="12"/>
      <c r="J51" s="12"/>
      <c r="K51" s="12"/>
      <c r="L51" s="12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>
      <c r="A52" s="56" t="s">
        <v>27</v>
      </c>
      <c r="B52" s="46"/>
      <c r="C52" s="47"/>
      <c r="D52" s="81"/>
      <c r="E52" s="82"/>
      <c r="F52" s="81"/>
      <c r="G52" s="83"/>
      <c r="H52" s="83"/>
      <c r="I52" s="12"/>
      <c r="J52" s="12"/>
      <c r="K52" s="12"/>
      <c r="L52" s="12"/>
      <c r="M52" s="3"/>
      <c r="N52" s="3"/>
      <c r="O52" s="3"/>
      <c r="P52" s="3"/>
      <c r="Q52" s="3"/>
      <c r="R52" s="3">
        <v>1</v>
      </c>
      <c r="S52" s="3"/>
      <c r="T52" s="3"/>
      <c r="U52" s="3"/>
      <c r="V52" s="3"/>
    </row>
    <row r="53" spans="1:22">
      <c r="A53" s="56" t="s">
        <v>28</v>
      </c>
      <c r="B53" s="46"/>
      <c r="C53" s="47"/>
      <c r="D53" s="81"/>
      <c r="E53" s="82"/>
      <c r="F53" s="81"/>
      <c r="G53" s="83"/>
      <c r="H53" s="83"/>
      <c r="I53" s="12"/>
      <c r="J53" s="12"/>
      <c r="K53" s="12"/>
      <c r="L53" s="12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>
      <c r="A54" s="56" t="s">
        <v>29</v>
      </c>
      <c r="B54" s="46"/>
      <c r="C54" s="47"/>
      <c r="D54" s="81"/>
      <c r="E54" s="82"/>
      <c r="F54" s="81"/>
      <c r="G54" s="83"/>
      <c r="H54" s="83"/>
      <c r="I54" s="12"/>
      <c r="J54" s="12"/>
      <c r="K54" s="12"/>
      <c r="L54" s="12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>
      <c r="A55" s="56" t="s">
        <v>30</v>
      </c>
      <c r="B55" s="46"/>
      <c r="C55" s="47"/>
      <c r="D55" s="81"/>
      <c r="E55" s="82"/>
      <c r="F55" s="81"/>
      <c r="G55" s="83"/>
      <c r="H55" s="83"/>
      <c r="I55" s="12"/>
      <c r="J55" s="12"/>
      <c r="K55" s="12"/>
      <c r="L55" s="12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>
      <c r="A56" s="63" t="s">
        <v>31</v>
      </c>
      <c r="B56" s="46"/>
      <c r="C56" s="47"/>
      <c r="D56" s="81"/>
      <c r="E56" s="82"/>
      <c r="F56" s="81"/>
      <c r="G56" s="83"/>
      <c r="H56" s="83"/>
      <c r="I56" s="12"/>
      <c r="J56" s="12"/>
      <c r="K56" s="12"/>
      <c r="L56" s="12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>
      <c r="A57" s="56" t="s">
        <v>32</v>
      </c>
      <c r="B57" s="46"/>
      <c r="C57" s="47"/>
      <c r="D57" s="81"/>
      <c r="E57" s="82"/>
      <c r="F57" s="81"/>
      <c r="G57" s="83"/>
      <c r="H57" s="83"/>
      <c r="I57" s="12"/>
      <c r="J57" s="12"/>
      <c r="K57" s="12"/>
      <c r="L57" s="12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>
      <c r="A58" s="56" t="s">
        <v>33</v>
      </c>
      <c r="B58" s="46"/>
      <c r="C58" s="47"/>
      <c r="D58" s="81"/>
      <c r="E58" s="82"/>
      <c r="F58" s="81"/>
      <c r="G58" s="83"/>
      <c r="H58" s="83"/>
      <c r="I58" s="12"/>
      <c r="J58" s="12"/>
      <c r="K58" s="12"/>
      <c r="L58" s="12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>
      <c r="A59" s="56" t="s">
        <v>34</v>
      </c>
      <c r="B59" s="46"/>
      <c r="C59" s="47"/>
      <c r="D59" s="81"/>
      <c r="E59" s="82"/>
      <c r="F59" s="81"/>
      <c r="G59" s="81"/>
      <c r="H59" s="81"/>
      <c r="I59" s="48"/>
      <c r="J59" s="48"/>
      <c r="K59" s="48"/>
      <c r="L59" s="48"/>
      <c r="R59" s="44">
        <v>1</v>
      </c>
      <c r="S59" s="44">
        <v>3</v>
      </c>
    </row>
    <row r="60" spans="1:22">
      <c r="A60" s="64" t="s">
        <v>35</v>
      </c>
      <c r="B60" s="46"/>
      <c r="C60" s="47"/>
      <c r="D60" s="81"/>
      <c r="E60" s="82"/>
      <c r="F60" s="81"/>
      <c r="G60" s="84"/>
      <c r="H60" s="84"/>
      <c r="I60" s="65"/>
      <c r="J60" s="65"/>
      <c r="K60" s="65"/>
      <c r="L60" s="65"/>
    </row>
    <row r="61" spans="1:22" s="8" customFormat="1">
      <c r="A61" s="66" t="s">
        <v>55</v>
      </c>
      <c r="B61" s="59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61"/>
      <c r="N61" s="61"/>
      <c r="O61" s="61"/>
      <c r="P61" s="61"/>
      <c r="Q61" s="61"/>
      <c r="R61" s="61"/>
      <c r="S61" s="61"/>
      <c r="T61" s="61"/>
      <c r="U61" s="61"/>
    </row>
    <row r="62" spans="1:22" s="8" customFormat="1">
      <c r="A62" s="66" t="s">
        <v>63</v>
      </c>
      <c r="B62" s="59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61"/>
      <c r="N62" s="61"/>
      <c r="O62" s="61"/>
      <c r="P62" s="61"/>
      <c r="Q62" s="61"/>
      <c r="R62" s="61"/>
      <c r="S62" s="61"/>
      <c r="T62" s="61"/>
      <c r="U62" s="61"/>
    </row>
    <row r="63" spans="1:22" s="8" customFormat="1">
      <c r="A63" s="66" t="s">
        <v>64</v>
      </c>
      <c r="B63" s="60"/>
      <c r="C63" s="78"/>
      <c r="D63" s="78"/>
      <c r="E63" s="78"/>
      <c r="F63" s="78"/>
      <c r="G63" s="79"/>
      <c r="H63" s="79"/>
      <c r="I63" s="79"/>
      <c r="J63" s="79"/>
      <c r="K63" s="79"/>
      <c r="L63" s="79"/>
      <c r="M63" s="61"/>
      <c r="N63" s="61"/>
      <c r="O63" s="61"/>
      <c r="P63" s="61"/>
      <c r="Q63" s="61"/>
      <c r="R63" s="61"/>
      <c r="S63" s="61"/>
      <c r="T63" s="61"/>
      <c r="U63" s="61"/>
    </row>
    <row r="64" spans="1:22">
      <c r="A64" s="76" t="s">
        <v>57</v>
      </c>
      <c r="B64" s="85"/>
      <c r="C64" s="68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</row>
    <row r="65" spans="1:22">
      <c r="A65" s="76" t="s">
        <v>59</v>
      </c>
      <c r="B65" s="85"/>
      <c r="C65" s="68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</row>
    <row r="66" spans="1:22">
      <c r="A66" s="70"/>
      <c r="B66" s="67"/>
      <c r="C66" s="68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</row>
    <row r="67" spans="1:22">
      <c r="A67" s="70"/>
      <c r="B67" s="67"/>
      <c r="C67" s="68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1:22">
      <c r="A68" s="69"/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</row>
    <row r="69" spans="1:22">
      <c r="A69" s="69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</row>
    <row r="70" spans="1:22">
      <c r="A70" s="69"/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</row>
    <row r="71" spans="1:22">
      <c r="A71" s="69"/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</row>
    <row r="72" spans="1:22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</row>
    <row r="73" spans="1:22">
      <c r="A73" s="69"/>
      <c r="B73" s="68"/>
      <c r="C73" s="68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</row>
    <row r="74" spans="1:22">
      <c r="A74" s="69"/>
      <c r="B74" s="68"/>
      <c r="C74" s="68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</row>
    <row r="75" spans="1:22">
      <c r="A75" s="69"/>
      <c r="B75" s="68"/>
      <c r="C75" s="68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</row>
    <row r="76" spans="1:22">
      <c r="A76" s="69"/>
      <c r="B76" s="68"/>
      <c r="C76" s="68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</row>
    <row r="77" spans="1:22">
      <c r="A77" s="69"/>
      <c r="B77" s="68"/>
      <c r="C77" s="68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</row>
    <row r="78" spans="1:22">
      <c r="A78" s="69"/>
      <c r="B78" s="68"/>
      <c r="C78" s="68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</row>
    <row r="79" spans="1:22">
      <c r="A79" s="69"/>
      <c r="B79" s="68"/>
      <c r="C79" s="68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</row>
    <row r="80" spans="1:22">
      <c r="A80" s="69"/>
      <c r="B80" s="68"/>
      <c r="C80" s="68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</row>
    <row r="81" spans="1:22">
      <c r="A81" s="71"/>
      <c r="B81" s="68"/>
      <c r="C81" s="68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</row>
    <row r="82" spans="1:22">
      <c r="A82" s="71"/>
      <c r="B82" s="68"/>
      <c r="C82" s="68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</row>
    <row r="83" spans="1:22">
      <c r="A83" s="71"/>
      <c r="B83" s="68"/>
      <c r="C83" s="68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</row>
    <row r="84" spans="1:22">
      <c r="A84" s="71"/>
      <c r="B84" s="68"/>
      <c r="C84" s="68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</row>
    <row r="85" spans="1:22">
      <c r="A85" s="71"/>
      <c r="B85" s="68"/>
      <c r="C85" s="68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</row>
    <row r="86" spans="1:22">
      <c r="A86" s="72"/>
      <c r="B86" s="68"/>
      <c r="C86" s="68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</row>
    <row r="87" spans="1:22">
      <c r="A87" s="70"/>
      <c r="B87" s="67"/>
      <c r="C87" s="67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</row>
    <row r="88" spans="1:22">
      <c r="A88" s="73"/>
      <c r="B88" s="73"/>
      <c r="C88" s="73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</row>
    <row r="89" spans="1:22">
      <c r="A89" s="73"/>
      <c r="B89" s="73"/>
      <c r="C89" s="73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</row>
    <row r="90" spans="1:22">
      <c r="A90" s="73"/>
      <c r="B90" s="73"/>
      <c r="C90" s="73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</row>
    <row r="91" spans="1:22">
      <c r="A91" s="74"/>
      <c r="B91" s="74"/>
      <c r="C91" s="73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69"/>
    </row>
    <row r="92" spans="1:22">
      <c r="A92" s="69"/>
      <c r="B92" s="67"/>
      <c r="C92" s="67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</row>
    <row r="93" spans="1:22">
      <c r="A93" s="69"/>
      <c r="B93" s="67"/>
      <c r="C93" s="67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</row>
    <row r="94" spans="1:22">
      <c r="A94" s="69"/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</row>
    <row r="95" spans="1:22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</row>
    <row r="96" spans="1:22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AI91"/>
  <sheetViews>
    <sheetView workbookViewId="0">
      <pane ySplit="975" activePane="bottomLeft"/>
      <selection activeCell="AH1" sqref="AH1:AH65536"/>
      <selection pane="bottomLeft" activeCell="AI58" sqref="AI4:AI58"/>
    </sheetView>
  </sheetViews>
  <sheetFormatPr defaultRowHeight="15"/>
  <cols>
    <col min="1" max="1" width="33.5703125" bestFit="1" customWidth="1"/>
    <col min="2" max="3" width="7.7109375" customWidth="1"/>
    <col min="4" max="12" width="3.5703125" bestFit="1" customWidth="1"/>
    <col min="13" max="33" width="4.5703125" bestFit="1" customWidth="1"/>
    <col min="34" max="34" width="4.5703125" customWidth="1"/>
    <col min="35" max="35" width="7.7109375" style="41" bestFit="1" customWidth="1"/>
  </cols>
  <sheetData>
    <row r="2" spans="1:35" ht="18.75">
      <c r="A2" s="6" t="s">
        <v>37</v>
      </c>
      <c r="B2" s="1" t="s">
        <v>0</v>
      </c>
      <c r="C2" s="1" t="s">
        <v>62</v>
      </c>
      <c r="D2" s="77">
        <v>40787</v>
      </c>
      <c r="E2" s="77">
        <v>40788</v>
      </c>
      <c r="F2" s="77">
        <v>40789</v>
      </c>
      <c r="G2" s="77">
        <v>40790</v>
      </c>
      <c r="H2" s="77">
        <v>40791</v>
      </c>
      <c r="I2" s="77">
        <v>40792</v>
      </c>
      <c r="J2" s="77">
        <v>40793</v>
      </c>
      <c r="K2" s="77">
        <v>40794</v>
      </c>
      <c r="L2" s="77">
        <v>40795</v>
      </c>
      <c r="M2" s="77">
        <v>40796</v>
      </c>
      <c r="N2" s="77">
        <v>40797</v>
      </c>
      <c r="O2" s="77">
        <v>40798</v>
      </c>
      <c r="P2" s="77">
        <v>40799</v>
      </c>
      <c r="Q2" s="77">
        <v>40800</v>
      </c>
      <c r="R2" s="77">
        <v>40801</v>
      </c>
      <c r="S2" s="77">
        <v>40802</v>
      </c>
      <c r="T2" s="77">
        <v>40803</v>
      </c>
      <c r="U2" s="77">
        <v>40804</v>
      </c>
      <c r="V2" s="77">
        <v>40805</v>
      </c>
      <c r="W2" s="77">
        <v>40806</v>
      </c>
      <c r="X2" s="77">
        <v>40807</v>
      </c>
      <c r="Y2" s="77">
        <v>40808</v>
      </c>
      <c r="Z2" s="77">
        <v>40809</v>
      </c>
      <c r="AA2" s="77">
        <v>40810</v>
      </c>
      <c r="AB2" s="77">
        <v>40811</v>
      </c>
      <c r="AC2" s="77">
        <v>40812</v>
      </c>
      <c r="AD2" s="77">
        <v>40813</v>
      </c>
      <c r="AE2" s="77">
        <v>40814</v>
      </c>
      <c r="AF2" s="77">
        <v>40815</v>
      </c>
      <c r="AG2" s="77">
        <v>40816</v>
      </c>
      <c r="AH2" s="77"/>
      <c r="AI2" s="41" t="s">
        <v>36</v>
      </c>
    </row>
    <row r="3" spans="1:35">
      <c r="A3" s="30" t="s">
        <v>46</v>
      </c>
      <c r="B3" s="10"/>
      <c r="C3" s="10"/>
    </row>
    <row r="4" spans="1:35">
      <c r="A4" s="29" t="s">
        <v>42</v>
      </c>
      <c r="B4" s="10">
        <v>65</v>
      </c>
      <c r="C4" s="10">
        <f>B4*AI4</f>
        <v>0</v>
      </c>
      <c r="D4">
        <v>1</v>
      </c>
      <c r="K4">
        <v>1</v>
      </c>
      <c r="S4">
        <v>1</v>
      </c>
      <c r="V4">
        <v>1</v>
      </c>
      <c r="Z4">
        <v>2</v>
      </c>
    </row>
    <row r="5" spans="1:35">
      <c r="A5" s="29" t="s">
        <v>43</v>
      </c>
      <c r="B5" s="10">
        <v>50</v>
      </c>
      <c r="C5" s="10">
        <f t="shared" ref="C5:C6" si="0">B5*AI5</f>
        <v>0</v>
      </c>
      <c r="H5">
        <v>1</v>
      </c>
      <c r="L5">
        <v>2</v>
      </c>
      <c r="M5">
        <v>1</v>
      </c>
      <c r="N5">
        <v>1</v>
      </c>
      <c r="P5">
        <v>1</v>
      </c>
      <c r="T5">
        <v>2</v>
      </c>
      <c r="W5">
        <v>2</v>
      </c>
      <c r="AB5">
        <v>1</v>
      </c>
      <c r="AF5">
        <v>2</v>
      </c>
    </row>
    <row r="6" spans="1:35">
      <c r="A6" s="29" t="s">
        <v>1</v>
      </c>
      <c r="B6" s="10">
        <v>105</v>
      </c>
      <c r="C6" s="10">
        <f t="shared" si="0"/>
        <v>0</v>
      </c>
      <c r="F6">
        <v>1</v>
      </c>
      <c r="O6">
        <v>1</v>
      </c>
      <c r="Q6" s="9"/>
      <c r="Z6">
        <v>1</v>
      </c>
      <c r="AA6">
        <v>1</v>
      </c>
    </row>
    <row r="7" spans="1:35">
      <c r="A7" s="29" t="s">
        <v>44</v>
      </c>
      <c r="B7" s="10">
        <v>150</v>
      </c>
      <c r="C7" s="10"/>
      <c r="E7">
        <v>1</v>
      </c>
      <c r="J7">
        <v>1</v>
      </c>
      <c r="K7">
        <v>1</v>
      </c>
      <c r="M7">
        <v>1</v>
      </c>
      <c r="R7">
        <v>1</v>
      </c>
      <c r="S7">
        <v>1</v>
      </c>
      <c r="U7">
        <v>1</v>
      </c>
      <c r="V7">
        <v>1</v>
      </c>
      <c r="X7">
        <v>1</v>
      </c>
      <c r="Y7">
        <v>1</v>
      </c>
      <c r="AD7">
        <v>1</v>
      </c>
      <c r="AE7">
        <v>1</v>
      </c>
      <c r="AG7">
        <v>1</v>
      </c>
    </row>
    <row r="8" spans="1:35">
      <c r="A8" s="29" t="s">
        <v>45</v>
      </c>
      <c r="B8" s="11">
        <v>75</v>
      </c>
      <c r="C8" s="10"/>
      <c r="D8" s="9"/>
      <c r="F8" s="9"/>
      <c r="G8" s="9"/>
      <c r="L8">
        <v>1</v>
      </c>
      <c r="N8" s="9"/>
      <c r="O8" s="9"/>
      <c r="T8">
        <v>1</v>
      </c>
      <c r="W8">
        <v>1</v>
      </c>
      <c r="Z8">
        <v>1</v>
      </c>
      <c r="AF8">
        <v>1</v>
      </c>
    </row>
    <row r="9" spans="1:35">
      <c r="A9" s="29" t="s">
        <v>2</v>
      </c>
      <c r="B9" s="11">
        <v>45</v>
      </c>
      <c r="C9" s="10"/>
      <c r="D9" s="9"/>
      <c r="F9" s="9"/>
      <c r="G9" s="9"/>
      <c r="H9">
        <v>1</v>
      </c>
      <c r="K9">
        <v>1</v>
      </c>
      <c r="N9" s="9"/>
      <c r="O9" s="9"/>
      <c r="P9">
        <v>1</v>
      </c>
      <c r="S9">
        <v>1</v>
      </c>
      <c r="V9">
        <v>1</v>
      </c>
      <c r="AB9">
        <v>1</v>
      </c>
      <c r="AE9">
        <v>1</v>
      </c>
    </row>
    <row r="10" spans="1:35" s="25" customFormat="1">
      <c r="A10" s="31"/>
      <c r="B10" s="28"/>
      <c r="C10" s="10"/>
      <c r="AI10" s="41"/>
    </row>
    <row r="11" spans="1:35">
      <c r="A11" s="30" t="s">
        <v>47</v>
      </c>
      <c r="B11" s="11"/>
      <c r="C11" s="10"/>
      <c r="D11" s="9"/>
      <c r="E11" s="9"/>
      <c r="F11" s="9"/>
      <c r="G11" s="9"/>
      <c r="H11" s="9"/>
      <c r="I11" s="9"/>
      <c r="U11" s="9"/>
    </row>
    <row r="12" spans="1:35">
      <c r="A12" s="29" t="s">
        <v>3</v>
      </c>
      <c r="B12" s="11">
        <v>60</v>
      </c>
      <c r="C12" s="10"/>
      <c r="D12" s="9">
        <v>1</v>
      </c>
      <c r="E12" s="9"/>
      <c r="F12" s="9"/>
      <c r="G12" s="9"/>
      <c r="H12" s="9"/>
      <c r="I12" s="9"/>
      <c r="M12">
        <v>1</v>
      </c>
      <c r="P12">
        <v>1</v>
      </c>
      <c r="S12">
        <v>1</v>
      </c>
      <c r="V12">
        <v>4</v>
      </c>
      <c r="W12">
        <v>1</v>
      </c>
      <c r="Z12">
        <v>1</v>
      </c>
      <c r="AC12">
        <v>1</v>
      </c>
    </row>
    <row r="13" spans="1:35">
      <c r="A13" s="29" t="s">
        <v>60</v>
      </c>
      <c r="B13" s="11">
        <v>85</v>
      </c>
      <c r="C13" s="10"/>
      <c r="D13" s="9"/>
      <c r="E13" s="9"/>
      <c r="F13" s="9"/>
      <c r="G13" s="9"/>
      <c r="H13" s="9"/>
      <c r="I13" s="9"/>
      <c r="J13">
        <v>1</v>
      </c>
      <c r="K13">
        <v>1</v>
      </c>
      <c r="N13">
        <v>1</v>
      </c>
      <c r="Q13">
        <v>1</v>
      </c>
      <c r="R13">
        <v>1</v>
      </c>
      <c r="T13">
        <v>1</v>
      </c>
      <c r="U13">
        <v>1</v>
      </c>
      <c r="X13">
        <v>1</v>
      </c>
      <c r="AA13">
        <v>1</v>
      </c>
      <c r="AB13">
        <v>1</v>
      </c>
      <c r="AD13">
        <v>1</v>
      </c>
    </row>
    <row r="14" spans="1:35" s="25" customFormat="1">
      <c r="A14" s="31"/>
      <c r="B14" s="28"/>
      <c r="C14" s="10"/>
      <c r="AI14" s="41"/>
    </row>
    <row r="15" spans="1:35">
      <c r="A15" s="30" t="s">
        <v>48</v>
      </c>
      <c r="B15" s="11"/>
      <c r="C15" s="10"/>
      <c r="D15" s="3"/>
      <c r="E15" s="3"/>
      <c r="F15" s="3"/>
      <c r="G15" s="3"/>
    </row>
    <row r="16" spans="1:35">
      <c r="A16" s="29" t="s">
        <v>4</v>
      </c>
      <c r="B16" s="11">
        <v>70</v>
      </c>
      <c r="C16" s="10"/>
      <c r="D16" s="3"/>
      <c r="E16" s="3"/>
      <c r="F16" s="3"/>
      <c r="G16" s="3"/>
      <c r="H16">
        <v>1</v>
      </c>
      <c r="I16">
        <v>1</v>
      </c>
      <c r="K16">
        <v>1</v>
      </c>
      <c r="L16">
        <v>1</v>
      </c>
      <c r="M16">
        <v>1</v>
      </c>
      <c r="O16">
        <v>1</v>
      </c>
      <c r="P16">
        <v>1</v>
      </c>
      <c r="R16">
        <v>1</v>
      </c>
      <c r="S16">
        <v>1</v>
      </c>
      <c r="V16">
        <v>1</v>
      </c>
      <c r="W16">
        <v>1</v>
      </c>
      <c r="Y16">
        <v>1</v>
      </c>
      <c r="Z16">
        <v>1</v>
      </c>
    </row>
    <row r="17" spans="1:35">
      <c r="A17" s="29" t="s">
        <v>5</v>
      </c>
      <c r="B17" s="11">
        <v>80</v>
      </c>
      <c r="C17" s="10"/>
      <c r="D17" s="3"/>
      <c r="E17" s="3"/>
      <c r="F17" s="3">
        <v>1</v>
      </c>
      <c r="G17" s="3"/>
      <c r="J17">
        <v>1</v>
      </c>
      <c r="N17">
        <v>1</v>
      </c>
      <c r="Q17">
        <v>1</v>
      </c>
      <c r="T17">
        <v>1</v>
      </c>
      <c r="X17">
        <v>1</v>
      </c>
      <c r="AA17">
        <v>1</v>
      </c>
      <c r="AD17">
        <v>1</v>
      </c>
    </row>
    <row r="18" spans="1:35">
      <c r="A18" s="29" t="s">
        <v>6</v>
      </c>
      <c r="B18" s="11">
        <v>65</v>
      </c>
      <c r="C18" s="10"/>
      <c r="D18" s="3"/>
      <c r="E18" s="3"/>
      <c r="F18" s="3"/>
      <c r="G18" s="3"/>
      <c r="H18">
        <v>1</v>
      </c>
      <c r="K18">
        <v>1</v>
      </c>
      <c r="L18">
        <v>1</v>
      </c>
      <c r="O18">
        <v>1</v>
      </c>
      <c r="R18">
        <v>1</v>
      </c>
      <c r="S18">
        <v>1</v>
      </c>
      <c r="U18">
        <v>1</v>
      </c>
      <c r="V18">
        <v>1</v>
      </c>
      <c r="Y18">
        <v>1</v>
      </c>
      <c r="Z18">
        <v>1</v>
      </c>
      <c r="AB18">
        <v>1</v>
      </c>
      <c r="AC18">
        <v>1</v>
      </c>
      <c r="AE18">
        <v>1</v>
      </c>
    </row>
    <row r="19" spans="1:35">
      <c r="A19" s="29" t="s">
        <v>7</v>
      </c>
      <c r="B19" s="11">
        <v>60</v>
      </c>
      <c r="C19" s="10"/>
      <c r="D19" s="3">
        <v>1</v>
      </c>
      <c r="E19" s="3"/>
      <c r="F19" s="9"/>
      <c r="G19" s="3"/>
      <c r="T19">
        <v>1</v>
      </c>
      <c r="AA19">
        <v>1</v>
      </c>
      <c r="AD19">
        <v>1</v>
      </c>
      <c r="AG19">
        <v>1</v>
      </c>
    </row>
    <row r="20" spans="1:35">
      <c r="A20" s="29" t="s">
        <v>8</v>
      </c>
      <c r="B20" s="11">
        <v>75</v>
      </c>
      <c r="C20" s="10"/>
      <c r="D20" s="3"/>
      <c r="E20" s="3"/>
      <c r="F20" s="3"/>
      <c r="G20" s="3"/>
      <c r="H20">
        <v>1</v>
      </c>
      <c r="I20">
        <v>1</v>
      </c>
      <c r="K20">
        <v>1</v>
      </c>
      <c r="L20">
        <v>1</v>
      </c>
      <c r="M20">
        <v>1</v>
      </c>
      <c r="O20">
        <v>1</v>
      </c>
      <c r="P20">
        <v>1</v>
      </c>
      <c r="R20">
        <v>1</v>
      </c>
      <c r="S20">
        <v>1</v>
      </c>
      <c r="V20">
        <v>1</v>
      </c>
      <c r="W20">
        <v>1</v>
      </c>
      <c r="Y20">
        <v>1</v>
      </c>
      <c r="Z20">
        <v>1</v>
      </c>
    </row>
    <row r="21" spans="1:35" s="25" customFormat="1">
      <c r="A21" s="31"/>
      <c r="B21" s="28"/>
      <c r="C21" s="10"/>
      <c r="D21" s="26"/>
      <c r="E21" s="26"/>
      <c r="F21" s="26"/>
      <c r="G21" s="26"/>
      <c r="H21" s="26"/>
      <c r="K21" s="26"/>
      <c r="L21" s="26"/>
      <c r="M21" s="26"/>
      <c r="N21" s="26"/>
      <c r="O21" s="26"/>
      <c r="AI21" s="41"/>
    </row>
    <row r="22" spans="1:35">
      <c r="A22" s="32" t="s">
        <v>49</v>
      </c>
      <c r="B22" s="11"/>
      <c r="C22" s="10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35">
      <c r="A23" s="29" t="s">
        <v>9</v>
      </c>
      <c r="B23" s="11">
        <v>80</v>
      </c>
      <c r="C23" s="10"/>
      <c r="D23" s="9"/>
      <c r="E23" s="9"/>
      <c r="F23" s="9"/>
      <c r="G23" s="9"/>
      <c r="H23" s="9"/>
      <c r="I23" s="9"/>
      <c r="J23" s="9">
        <v>1</v>
      </c>
      <c r="K23" s="9"/>
      <c r="L23" s="9"/>
      <c r="M23" s="9"/>
      <c r="N23" s="9"/>
      <c r="O23" s="9"/>
      <c r="P23" s="9"/>
      <c r="Q23" s="9"/>
      <c r="R23" s="9">
        <v>1</v>
      </c>
      <c r="S23" s="9"/>
      <c r="T23" s="9"/>
      <c r="U23" s="9"/>
      <c r="AD23">
        <v>1</v>
      </c>
      <c r="AE23">
        <v>1</v>
      </c>
      <c r="AG23">
        <v>3</v>
      </c>
    </row>
    <row r="24" spans="1:35">
      <c r="A24" s="29" t="s">
        <v>10</v>
      </c>
      <c r="B24" s="11">
        <v>70</v>
      </c>
      <c r="C24" s="10"/>
      <c r="D24" s="9">
        <v>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>
        <v>1</v>
      </c>
      <c r="Q24" s="9"/>
      <c r="R24" s="9"/>
      <c r="S24" s="9"/>
      <c r="T24" s="9">
        <v>1</v>
      </c>
      <c r="U24" s="9"/>
      <c r="V24">
        <v>1</v>
      </c>
      <c r="Y24">
        <v>1</v>
      </c>
      <c r="Z24">
        <v>1</v>
      </c>
      <c r="AB24">
        <v>1</v>
      </c>
      <c r="AC24">
        <v>1</v>
      </c>
    </row>
    <row r="25" spans="1:35">
      <c r="A25" s="29" t="s">
        <v>11</v>
      </c>
      <c r="B25" s="11">
        <v>90</v>
      </c>
      <c r="C25" s="10"/>
      <c r="D25" s="9"/>
      <c r="E25" s="9"/>
      <c r="F25" s="9"/>
      <c r="G25" s="9">
        <v>1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>
        <v>1</v>
      </c>
      <c r="S25" s="9"/>
      <c r="T25" s="9"/>
      <c r="U25" s="9"/>
      <c r="AA25">
        <v>1</v>
      </c>
      <c r="AD25">
        <v>1</v>
      </c>
      <c r="AF25">
        <v>1</v>
      </c>
    </row>
    <row r="26" spans="1:35">
      <c r="A26" s="29" t="s">
        <v>12</v>
      </c>
      <c r="B26" s="11">
        <v>50</v>
      </c>
      <c r="C26" s="10"/>
      <c r="D26" s="9"/>
      <c r="E26" s="9"/>
      <c r="F26" s="9"/>
      <c r="G26" s="9"/>
      <c r="H26" s="9"/>
      <c r="I26" s="9"/>
      <c r="J26" s="9"/>
      <c r="K26" s="9"/>
      <c r="L26" s="9"/>
      <c r="M26" s="9"/>
      <c r="N26" s="9">
        <v>1</v>
      </c>
      <c r="O26" s="9"/>
      <c r="P26" s="9"/>
      <c r="Q26" s="9">
        <v>1</v>
      </c>
      <c r="R26" s="9"/>
      <c r="S26" s="9"/>
      <c r="T26" s="9"/>
      <c r="U26" s="9"/>
      <c r="W26">
        <v>1</v>
      </c>
      <c r="Z26">
        <v>1</v>
      </c>
    </row>
    <row r="27" spans="1:35" s="25" customFormat="1">
      <c r="A27" s="31"/>
      <c r="B27" s="28"/>
      <c r="C27" s="10"/>
      <c r="AI27" s="41"/>
    </row>
    <row r="28" spans="1:35">
      <c r="A28" s="32" t="s">
        <v>50</v>
      </c>
      <c r="B28" s="11"/>
      <c r="C28" s="10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35">
      <c r="A29" s="29" t="s">
        <v>13</v>
      </c>
      <c r="B29" s="11">
        <v>40</v>
      </c>
      <c r="C29" s="10"/>
      <c r="D29" s="9"/>
      <c r="E29" s="9"/>
      <c r="F29" s="9"/>
      <c r="G29" s="9"/>
      <c r="H29" s="9"/>
      <c r="I29" s="9"/>
      <c r="J29" s="9"/>
      <c r="N29">
        <v>1</v>
      </c>
      <c r="O29" s="9">
        <v>1</v>
      </c>
      <c r="P29" s="9"/>
      <c r="Q29" s="9"/>
      <c r="U29">
        <v>1</v>
      </c>
      <c r="W29">
        <v>1</v>
      </c>
      <c r="AA29">
        <v>1</v>
      </c>
      <c r="AF29">
        <v>1</v>
      </c>
    </row>
    <row r="30" spans="1:35">
      <c r="A30" s="33" t="s">
        <v>14</v>
      </c>
      <c r="B30" s="11">
        <v>60</v>
      </c>
      <c r="C30" s="10"/>
      <c r="D30" s="9"/>
      <c r="E30" s="9"/>
      <c r="F30" s="9"/>
      <c r="G30" s="9"/>
      <c r="H30" s="9">
        <v>1</v>
      </c>
      <c r="I30" s="9"/>
      <c r="J30" s="9"/>
      <c r="K30">
        <v>1</v>
      </c>
      <c r="L30">
        <v>1</v>
      </c>
      <c r="O30" s="9"/>
      <c r="P30" s="9"/>
      <c r="Q30" s="9"/>
      <c r="R30">
        <v>1</v>
      </c>
      <c r="S30">
        <v>1</v>
      </c>
      <c r="Y30">
        <v>1</v>
      </c>
      <c r="AE30">
        <v>1</v>
      </c>
    </row>
    <row r="31" spans="1:35">
      <c r="A31" s="29" t="s">
        <v>15</v>
      </c>
      <c r="B31" s="11">
        <v>50</v>
      </c>
      <c r="C31" s="10"/>
      <c r="D31" s="9"/>
      <c r="E31" s="9">
        <v>1</v>
      </c>
      <c r="F31" s="9"/>
      <c r="G31" s="9"/>
      <c r="H31" s="9"/>
      <c r="L31">
        <v>1</v>
      </c>
      <c r="M31" s="9"/>
      <c r="N31" s="9"/>
      <c r="O31" s="9"/>
      <c r="P31" s="9"/>
      <c r="Q31" s="9"/>
      <c r="R31" s="9"/>
      <c r="S31" s="9"/>
      <c r="T31" s="9"/>
      <c r="U31" s="9"/>
      <c r="AB31">
        <v>1</v>
      </c>
      <c r="AC31">
        <v>1</v>
      </c>
    </row>
    <row r="32" spans="1:35">
      <c r="A32" s="29" t="s">
        <v>16</v>
      </c>
      <c r="B32" s="11">
        <v>45</v>
      </c>
      <c r="C32" s="10"/>
      <c r="D32" s="9"/>
      <c r="E32" s="9"/>
      <c r="F32" s="9"/>
      <c r="G32" s="9"/>
      <c r="H32" s="9"/>
      <c r="I32">
        <v>1</v>
      </c>
      <c r="J32">
        <v>1</v>
      </c>
      <c r="M32" s="9"/>
      <c r="N32" s="9"/>
      <c r="O32" s="9"/>
      <c r="P32" s="9"/>
      <c r="Q32" s="9"/>
      <c r="R32" s="9"/>
      <c r="S32" s="9"/>
      <c r="T32" s="9"/>
      <c r="U32" s="9"/>
      <c r="Y32">
        <v>1</v>
      </c>
      <c r="AG32">
        <v>1</v>
      </c>
    </row>
    <row r="33" spans="1:35" s="25" customFormat="1">
      <c r="A33" s="34"/>
      <c r="B33" s="28"/>
      <c r="C33" s="10"/>
      <c r="AI33" s="41"/>
    </row>
    <row r="34" spans="1:35">
      <c r="A34" s="32" t="s">
        <v>51</v>
      </c>
      <c r="B34" s="11"/>
      <c r="C34" s="10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35">
      <c r="A35" s="35" t="s">
        <v>17</v>
      </c>
      <c r="B35" s="11">
        <v>60</v>
      </c>
      <c r="C35" s="10"/>
      <c r="D35" s="9"/>
      <c r="E35" s="9"/>
      <c r="F35" s="9"/>
      <c r="G35" s="9"/>
      <c r="H35" s="9"/>
      <c r="I35" s="9"/>
      <c r="J35" s="9"/>
      <c r="K35" s="9"/>
      <c r="L35" s="9"/>
      <c r="M35" s="9"/>
      <c r="Q35">
        <v>1</v>
      </c>
      <c r="R35" s="9"/>
      <c r="S35" s="9"/>
      <c r="W35">
        <v>1</v>
      </c>
      <c r="Z35">
        <v>1</v>
      </c>
      <c r="AF35">
        <v>1</v>
      </c>
    </row>
    <row r="36" spans="1:35">
      <c r="A36" s="35" t="s">
        <v>18</v>
      </c>
      <c r="B36" s="11">
        <v>50</v>
      </c>
      <c r="C36" s="10"/>
      <c r="D36" s="9">
        <v>1</v>
      </c>
      <c r="E36" s="9"/>
      <c r="F36" s="9"/>
      <c r="G36" s="9"/>
      <c r="H36" s="9"/>
      <c r="I36" s="9"/>
      <c r="J36" s="9"/>
      <c r="K36" s="9"/>
      <c r="L36" s="9">
        <v>1</v>
      </c>
      <c r="M36" s="9"/>
      <c r="N36">
        <v>1</v>
      </c>
      <c r="O36">
        <v>1</v>
      </c>
      <c r="R36" s="9"/>
      <c r="S36" s="9"/>
      <c r="T36">
        <v>1</v>
      </c>
      <c r="U36">
        <v>1</v>
      </c>
    </row>
    <row r="37" spans="1:35">
      <c r="A37" s="36" t="s">
        <v>19</v>
      </c>
      <c r="B37" s="11">
        <v>50</v>
      </c>
      <c r="C37" s="10"/>
      <c r="D37" s="9"/>
      <c r="E37" s="9"/>
      <c r="F37" s="9"/>
      <c r="G37" s="9"/>
      <c r="H37" s="9">
        <v>1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AB37">
        <v>1</v>
      </c>
    </row>
    <row r="38" spans="1:35">
      <c r="A38" s="36" t="s">
        <v>20</v>
      </c>
      <c r="B38" s="11">
        <v>50</v>
      </c>
      <c r="C38" s="10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AF38">
        <v>1</v>
      </c>
    </row>
    <row r="39" spans="1:35" s="25" customFormat="1">
      <c r="A39" s="31"/>
      <c r="B39" s="28"/>
      <c r="C39" s="10"/>
      <c r="AI39" s="41"/>
    </row>
    <row r="40" spans="1:35">
      <c r="A40" s="32" t="s">
        <v>52</v>
      </c>
      <c r="B40" s="11"/>
      <c r="C40" s="10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35">
      <c r="A41" s="29" t="s">
        <v>21</v>
      </c>
      <c r="B41" s="11">
        <v>80</v>
      </c>
      <c r="C41" s="10"/>
      <c r="D41" s="9"/>
      <c r="E41" s="9"/>
      <c r="F41" s="9"/>
      <c r="G41" s="9"/>
      <c r="H41" s="9"/>
      <c r="I41" s="9"/>
      <c r="J41" s="9"/>
      <c r="K41" s="9"/>
      <c r="L41" s="9"/>
      <c r="M41" s="9">
        <v>1</v>
      </c>
      <c r="N41" s="9"/>
      <c r="O41" s="9"/>
      <c r="P41" s="9"/>
      <c r="Q41" s="9">
        <v>3</v>
      </c>
      <c r="R41" s="9"/>
      <c r="S41" s="9"/>
      <c r="T41" s="9">
        <v>2</v>
      </c>
      <c r="U41" s="9"/>
      <c r="W41">
        <v>1</v>
      </c>
      <c r="Y41">
        <v>1</v>
      </c>
      <c r="AC41">
        <v>1</v>
      </c>
    </row>
    <row r="42" spans="1:35">
      <c r="A42" s="29" t="s">
        <v>22</v>
      </c>
      <c r="B42" s="11">
        <v>60</v>
      </c>
      <c r="C42" s="10"/>
      <c r="D42" s="9">
        <v>1</v>
      </c>
      <c r="E42" s="9"/>
      <c r="F42" s="9"/>
      <c r="G42" s="9"/>
      <c r="H42" s="9">
        <v>1</v>
      </c>
      <c r="I42" s="9"/>
      <c r="J42" s="9"/>
      <c r="K42" s="9"/>
      <c r="L42" s="9"/>
      <c r="M42" s="9"/>
      <c r="N42" s="9"/>
      <c r="O42" s="9"/>
      <c r="P42" s="9"/>
      <c r="Q42" s="9"/>
      <c r="R42" s="9"/>
      <c r="S42" s="9">
        <v>2</v>
      </c>
      <c r="T42" s="9"/>
      <c r="U42" s="9"/>
      <c r="AB42">
        <v>1</v>
      </c>
      <c r="AG42">
        <v>1</v>
      </c>
    </row>
    <row r="43" spans="1:35">
      <c r="A43" s="29" t="s">
        <v>23</v>
      </c>
      <c r="B43" s="11">
        <v>50</v>
      </c>
      <c r="C43" s="10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Z43">
        <v>1</v>
      </c>
    </row>
    <row r="44" spans="1:35" s="25" customFormat="1">
      <c r="A44" s="38"/>
      <c r="B44" s="38"/>
      <c r="C44" s="10"/>
      <c r="AI44" s="41"/>
    </row>
    <row r="45" spans="1:35" s="25" customFormat="1">
      <c r="B45" s="34"/>
      <c r="C45" s="10"/>
      <c r="AI45" s="41"/>
    </row>
    <row r="46" spans="1:35" ht="18">
      <c r="A46" s="7" t="s">
        <v>53</v>
      </c>
      <c r="B46" s="11"/>
      <c r="C46" s="10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35">
      <c r="A47" s="14" t="s">
        <v>24</v>
      </c>
      <c r="B47" s="11">
        <v>30</v>
      </c>
      <c r="C47" s="10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>
        <v>2</v>
      </c>
      <c r="T47" s="9"/>
      <c r="U47" s="9"/>
      <c r="AG47">
        <v>1</v>
      </c>
    </row>
    <row r="48" spans="1:35">
      <c r="A48" s="14" t="s">
        <v>25</v>
      </c>
      <c r="B48" s="11">
        <v>30</v>
      </c>
      <c r="C48" s="10"/>
      <c r="D48" s="9">
        <v>1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35">
      <c r="A49" s="14" t="s">
        <v>26</v>
      </c>
      <c r="B49" s="11">
        <v>30</v>
      </c>
      <c r="C49" s="10"/>
      <c r="D49" s="9"/>
      <c r="E49" s="9"/>
      <c r="F49" s="9"/>
      <c r="G49" s="9"/>
      <c r="H49" s="9"/>
      <c r="I49" s="9"/>
      <c r="J49" s="9"/>
      <c r="K49" s="9"/>
      <c r="L49" s="9">
        <v>1</v>
      </c>
      <c r="M49" s="9"/>
      <c r="N49" s="9"/>
      <c r="O49" s="9">
        <v>1</v>
      </c>
      <c r="P49" s="9"/>
      <c r="Q49" s="9"/>
      <c r="R49" s="9"/>
      <c r="S49" s="9"/>
      <c r="T49" s="9"/>
      <c r="U49" s="9"/>
      <c r="W49">
        <v>1</v>
      </c>
      <c r="Z49">
        <v>1</v>
      </c>
    </row>
    <row r="50" spans="1:35">
      <c r="A50" s="14" t="s">
        <v>27</v>
      </c>
      <c r="B50" s="11">
        <v>30</v>
      </c>
      <c r="C50" s="10"/>
      <c r="D50" s="9"/>
      <c r="E50" s="9"/>
      <c r="F50" s="9"/>
      <c r="G50" s="9"/>
      <c r="H50" s="9"/>
      <c r="I50" s="9">
        <v>1</v>
      </c>
      <c r="J50" s="9"/>
      <c r="K50" s="9"/>
      <c r="L50" s="9"/>
      <c r="M50" s="9"/>
      <c r="N50" s="9"/>
      <c r="O50" s="9"/>
      <c r="P50" s="9"/>
      <c r="Q50" s="9"/>
      <c r="R50" s="9">
        <v>1</v>
      </c>
      <c r="S50" s="9"/>
      <c r="T50" s="9"/>
      <c r="U50" s="9"/>
      <c r="AC50">
        <v>2</v>
      </c>
      <c r="AE50">
        <v>1</v>
      </c>
    </row>
    <row r="51" spans="1:35">
      <c r="A51" s="14" t="s">
        <v>28</v>
      </c>
      <c r="B51" s="11">
        <v>30</v>
      </c>
      <c r="C51" s="10"/>
      <c r="D51" s="9">
        <v>1</v>
      </c>
      <c r="E51" s="9"/>
      <c r="F51" s="9">
        <v>1</v>
      </c>
      <c r="G51" s="9"/>
      <c r="H51" s="9"/>
      <c r="I51" s="9"/>
      <c r="J51" s="9"/>
      <c r="K51" s="9">
        <v>1</v>
      </c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35">
      <c r="A52" s="14" t="s">
        <v>29</v>
      </c>
      <c r="B52" s="11">
        <v>15</v>
      </c>
      <c r="C52" s="10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>
        <v>1</v>
      </c>
    </row>
    <row r="53" spans="1:35">
      <c r="A53" s="14" t="s">
        <v>30</v>
      </c>
      <c r="B53" s="11">
        <v>15</v>
      </c>
      <c r="C53" s="10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>
        <v>1</v>
      </c>
      <c r="P53" s="9"/>
      <c r="Q53" s="9"/>
      <c r="R53" s="9"/>
      <c r="S53" s="9"/>
      <c r="T53" s="9"/>
      <c r="U53" s="9"/>
    </row>
    <row r="54" spans="1:35">
      <c r="A54" s="15" t="s">
        <v>31</v>
      </c>
      <c r="B54" s="11">
        <v>15</v>
      </c>
      <c r="C54" s="10"/>
      <c r="D54" s="9">
        <v>1</v>
      </c>
      <c r="E54" s="9"/>
      <c r="F54" s="9"/>
      <c r="G54" s="9">
        <v>1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AC54">
        <v>1</v>
      </c>
      <c r="AG54">
        <v>1</v>
      </c>
    </row>
    <row r="55" spans="1:35">
      <c r="A55" s="14" t="s">
        <v>32</v>
      </c>
      <c r="B55" s="11">
        <v>15</v>
      </c>
      <c r="C55" s="10"/>
      <c r="D55" s="9"/>
      <c r="E55" s="9"/>
      <c r="F55" s="9"/>
      <c r="G55" s="9"/>
      <c r="H55" s="9"/>
      <c r="I55" s="9"/>
      <c r="J55" s="9">
        <v>1</v>
      </c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Y55">
        <v>1</v>
      </c>
    </row>
    <row r="56" spans="1:35">
      <c r="A56" s="14" t="s">
        <v>33</v>
      </c>
      <c r="B56" s="11">
        <v>15</v>
      </c>
      <c r="C56" s="10"/>
      <c r="D56" s="9">
        <v>1</v>
      </c>
      <c r="E56" s="9"/>
      <c r="F56" s="9"/>
      <c r="G56" s="9"/>
      <c r="H56" s="9"/>
      <c r="I56" s="9"/>
      <c r="J56" s="9"/>
      <c r="K56" s="9"/>
      <c r="L56" s="9"/>
      <c r="M56" s="9">
        <v>1</v>
      </c>
      <c r="N56" s="9"/>
      <c r="O56" s="9"/>
      <c r="P56" s="9"/>
      <c r="Q56" s="9"/>
      <c r="R56" s="9"/>
      <c r="S56" s="9"/>
      <c r="T56" s="9"/>
      <c r="U56" s="9"/>
    </row>
    <row r="57" spans="1:35">
      <c r="A57" s="37" t="s">
        <v>34</v>
      </c>
      <c r="B57" s="27">
        <v>15</v>
      </c>
      <c r="C57" s="10"/>
      <c r="D57" s="9"/>
      <c r="E57" s="9"/>
      <c r="F57" s="9">
        <v>1</v>
      </c>
      <c r="G57" s="9"/>
      <c r="H57" s="9"/>
      <c r="I57" s="9">
        <v>1</v>
      </c>
      <c r="J57" s="9"/>
      <c r="K57" s="9"/>
      <c r="L57" s="9"/>
      <c r="M57" s="9"/>
      <c r="N57" s="9"/>
      <c r="O57" s="9"/>
      <c r="P57" s="9"/>
      <c r="Q57" s="9"/>
      <c r="R57" s="9">
        <v>1</v>
      </c>
      <c r="S57" s="9">
        <v>3</v>
      </c>
      <c r="T57" s="9"/>
      <c r="U57" s="9"/>
      <c r="AF57">
        <v>2</v>
      </c>
    </row>
    <row r="58" spans="1:35">
      <c r="A58" s="29" t="s">
        <v>35</v>
      </c>
      <c r="B58" s="11">
        <v>15</v>
      </c>
      <c r="C58" s="10"/>
      <c r="D58" s="9"/>
      <c r="E58" s="9"/>
      <c r="F58" s="9"/>
      <c r="G58" s="9"/>
      <c r="H58" s="9"/>
      <c r="I58" s="9"/>
      <c r="J58" s="9"/>
      <c r="K58" s="9"/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</row>
    <row r="59" spans="1:35" s="25" customFormat="1">
      <c r="A59" s="39"/>
      <c r="B59" s="40"/>
      <c r="C59" s="40"/>
      <c r="AI59" s="41"/>
    </row>
    <row r="60" spans="1:35">
      <c r="A60" s="21"/>
      <c r="B60" s="20"/>
      <c r="C60" s="22"/>
      <c r="D60" s="17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35">
      <c r="A61" s="22"/>
      <c r="B61" s="22"/>
      <c r="C61" s="22"/>
      <c r="D61" s="17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35">
      <c r="A62" s="22"/>
      <c r="B62" s="22"/>
      <c r="C62" s="22"/>
      <c r="D62" s="17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35">
      <c r="A63" s="5"/>
      <c r="B63" s="22"/>
      <c r="C63" s="22"/>
      <c r="D63" s="17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35">
      <c r="A64" s="5"/>
      <c r="B64" s="22"/>
      <c r="C64" s="22"/>
      <c r="D64" s="17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3">
      <c r="A65" s="5"/>
      <c r="B65" s="22"/>
      <c r="C65" s="22"/>
      <c r="D65" s="17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3">
      <c r="A66" s="5"/>
      <c r="B66" s="22"/>
      <c r="C66" s="22"/>
      <c r="D66" s="17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3">
      <c r="A67" s="5"/>
      <c r="B67" s="22"/>
      <c r="C67" s="22"/>
      <c r="D67" s="17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3">
      <c r="A68" s="5"/>
      <c r="B68" s="22"/>
      <c r="C68" s="22"/>
      <c r="D68" s="17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3">
      <c r="A69" s="5"/>
      <c r="B69" s="22"/>
      <c r="C69" s="22"/>
      <c r="D69" s="17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3">
      <c r="A70" s="5"/>
      <c r="B70" s="22"/>
      <c r="C70" s="22"/>
      <c r="D70" s="1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23">
      <c r="A71" s="5"/>
      <c r="B71" s="22"/>
      <c r="C71" s="22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23">
      <c r="A72" s="5"/>
      <c r="B72" s="22"/>
      <c r="C72" s="22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23">
      <c r="A73" s="5"/>
      <c r="B73" s="22"/>
      <c r="C73" s="22"/>
      <c r="D73" s="1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23">
      <c r="A74" s="5"/>
      <c r="B74" s="22"/>
      <c r="C74" s="22"/>
      <c r="D74" s="1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5"/>
      <c r="B75" s="22"/>
      <c r="C75" s="22"/>
      <c r="D75" s="1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5"/>
      <c r="B76" s="22"/>
      <c r="C76" s="22"/>
      <c r="D76" s="1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5"/>
      <c r="B77" s="22"/>
      <c r="C77" s="22"/>
      <c r="D77" s="1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5"/>
      <c r="B78" s="22"/>
      <c r="C78" s="22"/>
      <c r="D78" s="1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24"/>
      <c r="B79" s="22"/>
      <c r="C79" s="22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23"/>
      <c r="B80" s="20"/>
      <c r="C80" s="20"/>
      <c r="D80" s="1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16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9"/>
      <c r="W81" s="9"/>
    </row>
    <row r="82" spans="1:23">
      <c r="A82" s="16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9"/>
      <c r="W82" s="9"/>
    </row>
    <row r="83" spans="1:23">
      <c r="A83" s="16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9"/>
      <c r="W83" s="9"/>
    </row>
    <row r="84" spans="1:23">
      <c r="A84" s="18"/>
      <c r="B84" s="18"/>
      <c r="C84" s="16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9"/>
      <c r="W84" s="9"/>
    </row>
    <row r="85" spans="1:23">
      <c r="A85" s="17"/>
      <c r="B85" s="20"/>
      <c r="C85" s="20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9"/>
      <c r="W85" s="9"/>
    </row>
    <row r="86" spans="1:23">
      <c r="A86" s="17"/>
      <c r="B86" s="20"/>
      <c r="C86" s="20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9"/>
      <c r="W86" s="9"/>
    </row>
    <row r="87" spans="1:2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9"/>
      <c r="W87" s="9"/>
    </row>
    <row r="88" spans="1:2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Q90" s="9"/>
      <c r="R90" s="9"/>
      <c r="S90" s="9"/>
      <c r="T90" s="9"/>
      <c r="U90" s="9"/>
      <c r="V90" s="9"/>
      <c r="W90" s="9"/>
    </row>
    <row r="91" spans="1:23">
      <c r="Q91" s="9"/>
      <c r="R91" s="9"/>
      <c r="S91" s="9"/>
      <c r="T91" s="9"/>
      <c r="U91" s="9"/>
      <c r="V91" s="9"/>
      <c r="W91" s="9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AI91"/>
  <sheetViews>
    <sheetView workbookViewId="0">
      <pane ySplit="975" activePane="bottomLeft"/>
      <selection pane="bottomLeft" activeCell="AI58" sqref="AI4:AI58"/>
    </sheetView>
  </sheetViews>
  <sheetFormatPr defaultRowHeight="15"/>
  <cols>
    <col min="1" max="1" width="33.5703125" bestFit="1" customWidth="1"/>
    <col min="2" max="3" width="7.7109375" customWidth="1"/>
    <col min="4" max="12" width="4.5703125" bestFit="1" customWidth="1"/>
    <col min="13" max="34" width="5.5703125" bestFit="1" customWidth="1"/>
    <col min="35" max="35" width="7.7109375" style="41" bestFit="1" customWidth="1"/>
  </cols>
  <sheetData>
    <row r="2" spans="1:35" ht="18.75">
      <c r="A2" s="6" t="s">
        <v>37</v>
      </c>
      <c r="B2" s="1" t="s">
        <v>0</v>
      </c>
      <c r="C2" s="1" t="s">
        <v>62</v>
      </c>
      <c r="D2" s="77">
        <v>40817</v>
      </c>
      <c r="E2" s="77">
        <v>40818</v>
      </c>
      <c r="F2" s="77">
        <v>40819</v>
      </c>
      <c r="G2" s="77">
        <v>40820</v>
      </c>
      <c r="H2" s="77">
        <v>40821</v>
      </c>
      <c r="I2" s="77">
        <v>40822</v>
      </c>
      <c r="J2" s="77">
        <v>40823</v>
      </c>
      <c r="K2" s="77">
        <v>40824</v>
      </c>
      <c r="L2" s="77">
        <v>40825</v>
      </c>
      <c r="M2" s="77">
        <v>40826</v>
      </c>
      <c r="N2" s="77">
        <v>40827</v>
      </c>
      <c r="O2" s="77">
        <v>40828</v>
      </c>
      <c r="P2" s="77">
        <v>40829</v>
      </c>
      <c r="Q2" s="77">
        <v>40830</v>
      </c>
      <c r="R2" s="77">
        <v>40831</v>
      </c>
      <c r="S2" s="77">
        <v>40832</v>
      </c>
      <c r="T2" s="77">
        <v>40833</v>
      </c>
      <c r="U2" s="77">
        <v>40834</v>
      </c>
      <c r="V2" s="77">
        <v>40835</v>
      </c>
      <c r="W2" s="77">
        <v>40836</v>
      </c>
      <c r="X2" s="77">
        <v>40837</v>
      </c>
      <c r="Y2" s="77">
        <v>40838</v>
      </c>
      <c r="Z2" s="77">
        <v>40839</v>
      </c>
      <c r="AA2" s="77">
        <v>40840</v>
      </c>
      <c r="AB2" s="77">
        <v>40841</v>
      </c>
      <c r="AC2" s="77">
        <v>40842</v>
      </c>
      <c r="AD2" s="77">
        <v>40843</v>
      </c>
      <c r="AE2" s="77">
        <v>40844</v>
      </c>
      <c r="AF2" s="77">
        <v>40845</v>
      </c>
      <c r="AG2" s="77">
        <v>40846</v>
      </c>
      <c r="AH2" s="77">
        <v>40847</v>
      </c>
      <c r="AI2" s="41" t="s">
        <v>36</v>
      </c>
    </row>
    <row r="3" spans="1:35">
      <c r="A3" s="30" t="s">
        <v>46</v>
      </c>
      <c r="B3" s="10"/>
      <c r="C3" s="10"/>
    </row>
    <row r="4" spans="1:35">
      <c r="A4" s="29" t="s">
        <v>42</v>
      </c>
      <c r="B4" s="10">
        <v>65</v>
      </c>
      <c r="C4" s="10"/>
      <c r="D4">
        <v>1</v>
      </c>
      <c r="E4">
        <v>1</v>
      </c>
      <c r="G4">
        <v>1</v>
      </c>
      <c r="K4">
        <v>1</v>
      </c>
      <c r="O4">
        <v>1</v>
      </c>
      <c r="P4">
        <v>1</v>
      </c>
      <c r="R4">
        <v>1</v>
      </c>
      <c r="V4">
        <v>1</v>
      </c>
      <c r="Z4">
        <v>2</v>
      </c>
      <c r="AA4">
        <v>1</v>
      </c>
      <c r="AB4">
        <v>1</v>
      </c>
      <c r="AD4">
        <v>1</v>
      </c>
      <c r="AH4">
        <v>1</v>
      </c>
    </row>
    <row r="5" spans="1:35">
      <c r="A5" s="29" t="s">
        <v>43</v>
      </c>
      <c r="B5" s="10">
        <v>50</v>
      </c>
      <c r="C5" s="10"/>
      <c r="E5">
        <v>2</v>
      </c>
      <c r="H5">
        <v>1</v>
      </c>
      <c r="L5">
        <v>2</v>
      </c>
      <c r="M5">
        <v>1</v>
      </c>
      <c r="N5">
        <v>1</v>
      </c>
      <c r="P5">
        <v>2</v>
      </c>
      <c r="S5">
        <v>1</v>
      </c>
      <c r="W5">
        <v>2</v>
      </c>
      <c r="AB5">
        <v>2</v>
      </c>
      <c r="AE5">
        <v>1</v>
      </c>
    </row>
    <row r="6" spans="1:35">
      <c r="A6" s="29" t="s">
        <v>1</v>
      </c>
      <c r="B6" s="10">
        <v>105</v>
      </c>
      <c r="C6" s="10"/>
      <c r="E6">
        <v>3</v>
      </c>
      <c r="F6">
        <v>1</v>
      </c>
      <c r="P6">
        <v>3</v>
      </c>
      <c r="Q6">
        <v>1</v>
      </c>
      <c r="Z6">
        <v>1</v>
      </c>
      <c r="AB6">
        <v>3</v>
      </c>
      <c r="AC6">
        <v>1</v>
      </c>
    </row>
    <row r="7" spans="1:35">
      <c r="A7" s="29" t="s">
        <v>44</v>
      </c>
      <c r="B7" s="10">
        <v>150</v>
      </c>
      <c r="C7" s="10"/>
      <c r="D7">
        <v>1</v>
      </c>
      <c r="E7">
        <v>1</v>
      </c>
      <c r="F7">
        <v>3</v>
      </c>
      <c r="G7">
        <v>1</v>
      </c>
      <c r="I7">
        <v>1</v>
      </c>
      <c r="J7">
        <v>1</v>
      </c>
      <c r="K7">
        <v>1</v>
      </c>
      <c r="M7">
        <v>1</v>
      </c>
      <c r="O7">
        <v>1</v>
      </c>
      <c r="P7">
        <v>1</v>
      </c>
      <c r="Q7">
        <v>3</v>
      </c>
      <c r="R7">
        <v>1</v>
      </c>
      <c r="T7">
        <v>1</v>
      </c>
      <c r="U7">
        <v>1</v>
      </c>
      <c r="V7">
        <v>1</v>
      </c>
      <c r="X7">
        <v>1</v>
      </c>
      <c r="Y7">
        <v>1</v>
      </c>
      <c r="AA7">
        <v>1</v>
      </c>
      <c r="AB7">
        <v>1</v>
      </c>
      <c r="AC7">
        <v>3</v>
      </c>
      <c r="AD7">
        <v>1</v>
      </c>
      <c r="AF7">
        <v>1</v>
      </c>
      <c r="AG7">
        <v>1</v>
      </c>
      <c r="AH7">
        <v>1</v>
      </c>
    </row>
    <row r="8" spans="1:35">
      <c r="A8" s="29" t="s">
        <v>45</v>
      </c>
      <c r="B8" s="11">
        <v>75</v>
      </c>
      <c r="C8" s="10"/>
      <c r="D8" s="9"/>
      <c r="E8">
        <v>1</v>
      </c>
      <c r="F8" s="9"/>
      <c r="G8" s="9">
        <v>2</v>
      </c>
      <c r="I8">
        <v>1</v>
      </c>
      <c r="L8">
        <v>1</v>
      </c>
      <c r="N8" s="9"/>
      <c r="O8" s="9"/>
      <c r="P8">
        <v>1</v>
      </c>
      <c r="Q8" s="9"/>
      <c r="R8" s="9">
        <v>2</v>
      </c>
      <c r="T8">
        <v>1</v>
      </c>
      <c r="W8">
        <v>1</v>
      </c>
      <c r="Z8">
        <v>1</v>
      </c>
      <c r="AA8" s="9"/>
      <c r="AB8">
        <v>1</v>
      </c>
      <c r="AC8" s="9"/>
      <c r="AD8" s="9">
        <v>2</v>
      </c>
      <c r="AF8">
        <v>1</v>
      </c>
    </row>
    <row r="9" spans="1:35">
      <c r="A9" s="29" t="s">
        <v>2</v>
      </c>
      <c r="B9" s="11">
        <v>45</v>
      </c>
      <c r="C9" s="10"/>
      <c r="D9" s="9"/>
      <c r="F9" s="9">
        <v>1</v>
      </c>
      <c r="G9" s="9">
        <v>1</v>
      </c>
      <c r="H9">
        <v>1</v>
      </c>
      <c r="K9">
        <v>1</v>
      </c>
      <c r="N9" s="9"/>
      <c r="O9" s="9"/>
      <c r="Q9" s="9">
        <v>1</v>
      </c>
      <c r="R9" s="9">
        <v>1</v>
      </c>
      <c r="S9">
        <v>1</v>
      </c>
      <c r="V9">
        <v>1</v>
      </c>
      <c r="AA9" s="9"/>
      <c r="AC9" s="9">
        <v>1</v>
      </c>
      <c r="AD9" s="9">
        <v>1</v>
      </c>
      <c r="AE9">
        <v>1</v>
      </c>
      <c r="AH9">
        <v>1</v>
      </c>
    </row>
    <row r="10" spans="1:35" s="25" customFormat="1">
      <c r="A10" s="31"/>
      <c r="B10" s="28"/>
      <c r="C10" s="10"/>
      <c r="AI10" s="41"/>
    </row>
    <row r="11" spans="1:35">
      <c r="A11" s="30" t="s">
        <v>47</v>
      </c>
      <c r="B11" s="11"/>
      <c r="C11" s="10"/>
      <c r="D11" s="9"/>
      <c r="E11" s="9"/>
      <c r="F11" s="9"/>
      <c r="G11" s="9"/>
      <c r="H11" s="9"/>
      <c r="I11" s="9"/>
      <c r="U11" s="9"/>
    </row>
    <row r="12" spans="1:35">
      <c r="A12" s="29" t="s">
        <v>3</v>
      </c>
      <c r="B12" s="11">
        <v>60</v>
      </c>
      <c r="C12" s="10"/>
      <c r="D12" s="9">
        <v>1</v>
      </c>
      <c r="E12" s="9"/>
      <c r="F12" s="9"/>
      <c r="G12" s="9"/>
      <c r="H12" s="9"/>
      <c r="I12" s="9"/>
      <c r="M12">
        <v>1</v>
      </c>
      <c r="P12">
        <v>1</v>
      </c>
      <c r="R12">
        <v>8</v>
      </c>
      <c r="S12">
        <v>1</v>
      </c>
      <c r="V12">
        <v>4</v>
      </c>
      <c r="W12">
        <v>1</v>
      </c>
      <c r="Z12">
        <v>1</v>
      </c>
      <c r="AC12">
        <v>1</v>
      </c>
    </row>
    <row r="13" spans="1:35">
      <c r="A13" s="29" t="s">
        <v>60</v>
      </c>
      <c r="B13" s="11">
        <v>85</v>
      </c>
      <c r="C13" s="10"/>
      <c r="D13" s="9"/>
      <c r="E13" s="9"/>
      <c r="F13" s="9"/>
      <c r="G13" s="9"/>
      <c r="H13" s="9"/>
      <c r="I13" s="9"/>
      <c r="J13">
        <v>1</v>
      </c>
      <c r="K13">
        <v>1</v>
      </c>
      <c r="N13">
        <v>1</v>
      </c>
      <c r="Q13">
        <v>1</v>
      </c>
      <c r="R13">
        <v>1</v>
      </c>
      <c r="T13">
        <v>1</v>
      </c>
      <c r="U13">
        <v>1</v>
      </c>
      <c r="X13">
        <v>1</v>
      </c>
      <c r="AA13">
        <v>1</v>
      </c>
      <c r="AB13">
        <v>1</v>
      </c>
      <c r="AD13">
        <v>1</v>
      </c>
    </row>
    <row r="14" spans="1:35" s="25" customFormat="1">
      <c r="A14" s="31"/>
      <c r="B14" s="28"/>
      <c r="C14" s="10"/>
      <c r="AI14" s="41"/>
    </row>
    <row r="15" spans="1:35">
      <c r="A15" s="30" t="s">
        <v>48</v>
      </c>
      <c r="B15" s="11"/>
      <c r="C15" s="10"/>
      <c r="D15" s="3"/>
      <c r="E15" s="3"/>
      <c r="F15" s="3"/>
      <c r="G15" s="3"/>
    </row>
    <row r="16" spans="1:35">
      <c r="A16" s="29" t="s">
        <v>4</v>
      </c>
      <c r="B16" s="11">
        <v>70</v>
      </c>
      <c r="C16" s="10"/>
      <c r="D16" s="3"/>
      <c r="E16" s="3"/>
      <c r="F16" s="3"/>
      <c r="G16" s="3"/>
      <c r="H16">
        <v>1</v>
      </c>
      <c r="I16">
        <v>1</v>
      </c>
      <c r="K16">
        <v>1</v>
      </c>
      <c r="L16">
        <v>1</v>
      </c>
      <c r="M16">
        <v>1</v>
      </c>
      <c r="O16">
        <v>1</v>
      </c>
      <c r="P16">
        <v>1</v>
      </c>
      <c r="R16">
        <v>1</v>
      </c>
      <c r="S16">
        <v>1</v>
      </c>
      <c r="U16">
        <v>1</v>
      </c>
      <c r="Y16">
        <v>1</v>
      </c>
      <c r="AB16">
        <v>1</v>
      </c>
      <c r="AC16">
        <v>1</v>
      </c>
      <c r="AD16">
        <v>1</v>
      </c>
      <c r="AF16">
        <v>1</v>
      </c>
    </row>
    <row r="17" spans="1:35">
      <c r="A17" s="29" t="s">
        <v>5</v>
      </c>
      <c r="B17" s="11">
        <v>80</v>
      </c>
      <c r="C17" s="10"/>
      <c r="D17" s="3"/>
      <c r="E17" s="3"/>
      <c r="F17" s="3">
        <v>1</v>
      </c>
      <c r="G17" s="3"/>
      <c r="J17">
        <v>1</v>
      </c>
      <c r="N17">
        <v>1</v>
      </c>
      <c r="Q17">
        <v>1</v>
      </c>
      <c r="S17">
        <v>2</v>
      </c>
      <c r="V17">
        <v>1</v>
      </c>
      <c r="AD17">
        <v>2</v>
      </c>
      <c r="AG17">
        <v>1</v>
      </c>
    </row>
    <row r="18" spans="1:35">
      <c r="A18" s="29" t="s">
        <v>6</v>
      </c>
      <c r="B18" s="11">
        <v>65</v>
      </c>
      <c r="C18" s="10"/>
      <c r="D18" s="3"/>
      <c r="E18" s="3"/>
      <c r="F18" s="3"/>
      <c r="G18" s="3"/>
      <c r="H18">
        <v>1</v>
      </c>
      <c r="K18">
        <v>1</v>
      </c>
      <c r="L18">
        <v>1</v>
      </c>
      <c r="O18">
        <v>1</v>
      </c>
      <c r="S18">
        <v>3</v>
      </c>
      <c r="T18">
        <v>1</v>
      </c>
      <c r="AD18">
        <v>3</v>
      </c>
      <c r="AE18">
        <v>1</v>
      </c>
    </row>
    <row r="19" spans="1:35">
      <c r="A19" s="29" t="s">
        <v>7</v>
      </c>
      <c r="B19" s="11">
        <v>60</v>
      </c>
      <c r="C19" s="10"/>
      <c r="D19" s="3">
        <v>1</v>
      </c>
      <c r="E19" s="3"/>
      <c r="F19" s="9"/>
      <c r="G19" s="3"/>
      <c r="R19">
        <v>1</v>
      </c>
      <c r="S19">
        <v>1</v>
      </c>
      <c r="T19">
        <v>3</v>
      </c>
      <c r="U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3</v>
      </c>
      <c r="AF19">
        <v>1</v>
      </c>
      <c r="AH19">
        <v>1</v>
      </c>
    </row>
    <row r="20" spans="1:35">
      <c r="A20" s="29" t="s">
        <v>8</v>
      </c>
      <c r="B20" s="11">
        <v>75</v>
      </c>
      <c r="C20" s="10"/>
      <c r="D20" s="3"/>
      <c r="E20" s="3"/>
      <c r="F20" s="3"/>
      <c r="G20" s="3"/>
      <c r="H20">
        <v>1</v>
      </c>
      <c r="I20">
        <v>1</v>
      </c>
      <c r="K20">
        <v>1</v>
      </c>
      <c r="L20">
        <v>1</v>
      </c>
      <c r="M20">
        <v>1</v>
      </c>
      <c r="O20">
        <v>1</v>
      </c>
      <c r="P20">
        <v>1</v>
      </c>
      <c r="R20" s="9"/>
      <c r="S20">
        <v>1</v>
      </c>
      <c r="T20" s="9"/>
      <c r="U20" s="9">
        <v>2</v>
      </c>
      <c r="W20">
        <v>1</v>
      </c>
      <c r="Z20">
        <v>1</v>
      </c>
      <c r="AC20" s="9"/>
      <c r="AD20">
        <v>1</v>
      </c>
      <c r="AE20" s="9"/>
      <c r="AF20" s="9">
        <v>2</v>
      </c>
      <c r="AH20">
        <v>1</v>
      </c>
    </row>
    <row r="21" spans="1:35" s="25" customFormat="1">
      <c r="A21" s="31"/>
      <c r="B21" s="28"/>
      <c r="C21" s="10"/>
      <c r="D21" s="26"/>
      <c r="E21" s="26"/>
      <c r="F21" s="26"/>
      <c r="G21" s="26"/>
      <c r="H21" s="26"/>
      <c r="K21" s="26"/>
      <c r="L21" s="26"/>
      <c r="M21" s="26"/>
      <c r="N21" s="26"/>
      <c r="O21" s="26"/>
      <c r="AI21" s="41"/>
    </row>
    <row r="22" spans="1:35">
      <c r="A22" s="32" t="s">
        <v>49</v>
      </c>
      <c r="B22" s="11"/>
      <c r="C22" s="10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35">
      <c r="A23" s="29" t="s">
        <v>9</v>
      </c>
      <c r="B23" s="11">
        <v>80</v>
      </c>
      <c r="C23" s="10"/>
      <c r="D23" s="9"/>
      <c r="E23" s="9"/>
      <c r="F23" s="3"/>
      <c r="G23">
        <v>1</v>
      </c>
      <c r="J23">
        <v>1</v>
      </c>
      <c r="K23">
        <v>1</v>
      </c>
      <c r="N23" s="9"/>
      <c r="O23" s="9"/>
      <c r="P23" s="9"/>
      <c r="Q23" s="9"/>
      <c r="R23" s="9">
        <v>1</v>
      </c>
      <c r="S23" s="9"/>
      <c r="T23" s="9"/>
      <c r="U23" s="9"/>
      <c r="AD23">
        <v>1</v>
      </c>
      <c r="AE23">
        <v>1</v>
      </c>
      <c r="AG23">
        <v>3</v>
      </c>
    </row>
    <row r="24" spans="1:35">
      <c r="A24" s="29" t="s">
        <v>10</v>
      </c>
      <c r="B24" s="11">
        <v>70</v>
      </c>
      <c r="C24" s="10"/>
      <c r="D24" s="9">
        <v>1</v>
      </c>
      <c r="E24" s="9"/>
      <c r="F24" s="3"/>
      <c r="N24" s="3"/>
      <c r="O24">
        <v>1</v>
      </c>
      <c r="R24">
        <v>1</v>
      </c>
      <c r="S24">
        <v>1</v>
      </c>
      <c r="V24">
        <v>1</v>
      </c>
      <c r="Y24">
        <v>1</v>
      </c>
      <c r="Z24">
        <v>1</v>
      </c>
      <c r="AB24">
        <v>1</v>
      </c>
      <c r="AC24">
        <v>1</v>
      </c>
    </row>
    <row r="25" spans="1:35">
      <c r="A25" s="29" t="s">
        <v>11</v>
      </c>
      <c r="B25" s="11">
        <v>90</v>
      </c>
      <c r="C25" s="10"/>
      <c r="D25" s="9"/>
      <c r="E25" s="9"/>
      <c r="F25" s="3"/>
      <c r="G25">
        <v>1</v>
      </c>
      <c r="H25">
        <v>1</v>
      </c>
      <c r="J25">
        <v>1</v>
      </c>
      <c r="K25">
        <v>1</v>
      </c>
      <c r="L25">
        <v>1</v>
      </c>
      <c r="N25" s="3"/>
      <c r="AA25">
        <v>1</v>
      </c>
      <c r="AD25">
        <v>1</v>
      </c>
      <c r="AF25">
        <v>1</v>
      </c>
    </row>
    <row r="26" spans="1:35">
      <c r="A26" s="29" t="s">
        <v>12</v>
      </c>
      <c r="B26" s="11">
        <v>50</v>
      </c>
      <c r="C26" s="10"/>
      <c r="D26" s="9"/>
      <c r="E26" s="9"/>
      <c r="F26" s="9"/>
      <c r="G26" s="9"/>
      <c r="H26" s="9"/>
      <c r="I26" s="9"/>
      <c r="J26" s="9"/>
      <c r="K26" s="9"/>
      <c r="L26" s="9"/>
      <c r="M26" s="9"/>
      <c r="N26" s="3"/>
      <c r="O26">
        <v>1</v>
      </c>
      <c r="P26">
        <v>1</v>
      </c>
      <c r="R26">
        <v>1</v>
      </c>
      <c r="S26">
        <v>1</v>
      </c>
      <c r="T26">
        <v>1</v>
      </c>
      <c r="W26">
        <v>1</v>
      </c>
      <c r="Z26">
        <v>1</v>
      </c>
    </row>
    <row r="27" spans="1:35" s="25" customFormat="1">
      <c r="A27" s="31"/>
      <c r="B27" s="28"/>
      <c r="C27" s="10"/>
      <c r="AI27" s="41"/>
    </row>
    <row r="28" spans="1:35">
      <c r="A28" s="32" t="s">
        <v>50</v>
      </c>
      <c r="B28" s="11"/>
      <c r="C28" s="10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35">
      <c r="A29" s="29" t="s">
        <v>13</v>
      </c>
      <c r="B29" s="11">
        <v>40</v>
      </c>
      <c r="C29" s="10"/>
      <c r="D29" s="9"/>
      <c r="E29" s="3"/>
      <c r="F29">
        <v>1</v>
      </c>
      <c r="I29">
        <v>1</v>
      </c>
      <c r="J29">
        <v>1</v>
      </c>
      <c r="N29">
        <v>1</v>
      </c>
      <c r="O29" s="9">
        <v>1</v>
      </c>
      <c r="P29" s="9"/>
      <c r="Q29" s="9"/>
      <c r="U29">
        <v>1</v>
      </c>
      <c r="W29">
        <v>1</v>
      </c>
      <c r="AA29">
        <v>1</v>
      </c>
      <c r="AF29">
        <v>1</v>
      </c>
    </row>
    <row r="30" spans="1:35">
      <c r="A30" s="33" t="s">
        <v>14</v>
      </c>
      <c r="B30" s="11">
        <v>60</v>
      </c>
      <c r="C30" s="10"/>
      <c r="D30" s="9"/>
      <c r="E30" s="3"/>
      <c r="O30" s="9"/>
      <c r="P30" s="9"/>
      <c r="Q30" s="3"/>
      <c r="R30">
        <v>1</v>
      </c>
      <c r="U30">
        <v>1</v>
      </c>
      <c r="V30">
        <v>1</v>
      </c>
      <c r="Y30">
        <v>1</v>
      </c>
      <c r="AE30">
        <v>1</v>
      </c>
    </row>
    <row r="31" spans="1:35">
      <c r="A31" s="29" t="s">
        <v>15</v>
      </c>
      <c r="B31" s="11">
        <v>50</v>
      </c>
      <c r="C31" s="10"/>
      <c r="D31" s="9"/>
      <c r="E31" s="3"/>
      <c r="F31">
        <v>1</v>
      </c>
      <c r="G31">
        <v>1</v>
      </c>
      <c r="I31">
        <v>1</v>
      </c>
      <c r="J31">
        <v>1</v>
      </c>
      <c r="K31">
        <v>1</v>
      </c>
      <c r="M31" s="9"/>
      <c r="N31" s="9"/>
      <c r="O31" s="9"/>
      <c r="P31" s="9"/>
      <c r="Q31" s="3"/>
      <c r="AB31">
        <v>1</v>
      </c>
      <c r="AC31">
        <v>1</v>
      </c>
    </row>
    <row r="32" spans="1:35">
      <c r="A32" s="29" t="s">
        <v>16</v>
      </c>
      <c r="B32" s="11">
        <v>45</v>
      </c>
      <c r="C32" s="10"/>
      <c r="D32" s="9"/>
      <c r="E32" s="9"/>
      <c r="F32" s="9"/>
      <c r="G32" s="9"/>
      <c r="H32" s="9"/>
      <c r="I32">
        <v>1</v>
      </c>
      <c r="J32">
        <v>1</v>
      </c>
      <c r="M32" s="9"/>
      <c r="N32" s="9"/>
      <c r="O32" s="9"/>
      <c r="P32" s="9"/>
      <c r="Q32" s="3"/>
      <c r="R32">
        <v>1</v>
      </c>
      <c r="S32">
        <v>1</v>
      </c>
      <c r="U32">
        <v>1</v>
      </c>
      <c r="V32">
        <v>1</v>
      </c>
      <c r="W32">
        <v>1</v>
      </c>
      <c r="Y32">
        <v>1</v>
      </c>
      <c r="AG32">
        <v>1</v>
      </c>
    </row>
    <row r="33" spans="1:35" s="25" customFormat="1">
      <c r="A33" s="34"/>
      <c r="B33" s="28"/>
      <c r="C33" s="10"/>
      <c r="AI33" s="41"/>
    </row>
    <row r="34" spans="1:35">
      <c r="A34" s="32" t="s">
        <v>51</v>
      </c>
      <c r="B34" s="11"/>
      <c r="C34" s="10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35">
      <c r="A35" s="35" t="s">
        <v>17</v>
      </c>
      <c r="B35" s="11">
        <v>60</v>
      </c>
      <c r="C35" s="10"/>
      <c r="D35" s="3"/>
      <c r="E35">
        <v>1</v>
      </c>
      <c r="H35">
        <v>1</v>
      </c>
      <c r="I35">
        <v>1</v>
      </c>
      <c r="L35" s="9"/>
      <c r="M35" s="9"/>
      <c r="Q35">
        <v>1</v>
      </c>
      <c r="R35" s="9"/>
      <c r="S35" s="9"/>
      <c r="W35">
        <v>1</v>
      </c>
      <c r="Z35">
        <v>1</v>
      </c>
      <c r="AF35">
        <v>1</v>
      </c>
    </row>
    <row r="36" spans="1:35">
      <c r="A36" s="35" t="s">
        <v>18</v>
      </c>
      <c r="B36" s="11">
        <v>50</v>
      </c>
      <c r="C36" s="10"/>
      <c r="D36" s="3"/>
      <c r="L36" s="9">
        <v>1</v>
      </c>
      <c r="M36" s="3"/>
      <c r="N36">
        <v>1</v>
      </c>
      <c r="Q36">
        <v>1</v>
      </c>
      <c r="R36">
        <v>1</v>
      </c>
      <c r="U36">
        <v>1</v>
      </c>
    </row>
    <row r="37" spans="1:35">
      <c r="A37" s="36" t="s">
        <v>19</v>
      </c>
      <c r="B37" s="11">
        <v>50</v>
      </c>
      <c r="C37" s="10"/>
      <c r="D37" s="3"/>
      <c r="E37">
        <v>1</v>
      </c>
      <c r="F37">
        <v>1</v>
      </c>
      <c r="H37">
        <v>1</v>
      </c>
      <c r="I37">
        <v>1</v>
      </c>
      <c r="J37">
        <v>1</v>
      </c>
      <c r="L37" s="9"/>
      <c r="M37" s="3"/>
      <c r="U37" s="9"/>
      <c r="AB37">
        <v>1</v>
      </c>
    </row>
    <row r="38" spans="1:35">
      <c r="A38" s="36" t="s">
        <v>20</v>
      </c>
      <c r="B38" s="11">
        <v>50</v>
      </c>
      <c r="C38" s="10"/>
      <c r="D38" s="9"/>
      <c r="E38" s="9"/>
      <c r="F38" s="9"/>
      <c r="G38" s="9"/>
      <c r="H38" s="9"/>
      <c r="I38" s="9"/>
      <c r="J38" s="9"/>
      <c r="K38" s="9"/>
      <c r="L38" s="9"/>
      <c r="M38" s="3"/>
      <c r="N38">
        <v>1</v>
      </c>
      <c r="O38">
        <v>1</v>
      </c>
      <c r="Q38">
        <v>1</v>
      </c>
      <c r="R38">
        <v>1</v>
      </c>
      <c r="S38">
        <v>1</v>
      </c>
      <c r="U38" s="9"/>
      <c r="AF38">
        <v>1</v>
      </c>
    </row>
    <row r="39" spans="1:35" s="25" customFormat="1">
      <c r="A39" s="31"/>
      <c r="B39" s="28"/>
      <c r="C39" s="10"/>
      <c r="AI39" s="41"/>
    </row>
    <row r="40" spans="1:35">
      <c r="A40" s="32" t="s">
        <v>52</v>
      </c>
      <c r="B40" s="11"/>
      <c r="C40" s="10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35">
      <c r="A41" s="29" t="s">
        <v>21</v>
      </c>
      <c r="B41" s="11">
        <v>80</v>
      </c>
      <c r="C41" s="10"/>
      <c r="D41" s="9"/>
      <c r="E41" s="3"/>
      <c r="F41">
        <v>1</v>
      </c>
      <c r="I41">
        <v>1</v>
      </c>
      <c r="J41">
        <v>1</v>
      </c>
      <c r="M41" s="9">
        <v>1</v>
      </c>
      <c r="N41" s="9"/>
      <c r="O41" s="3"/>
      <c r="P41">
        <v>1</v>
      </c>
      <c r="S41">
        <v>1</v>
      </c>
      <c r="T41">
        <v>1</v>
      </c>
      <c r="W41">
        <v>1</v>
      </c>
      <c r="Y41">
        <v>1</v>
      </c>
      <c r="AC41">
        <v>1</v>
      </c>
    </row>
    <row r="42" spans="1:35">
      <c r="A42" s="29" t="s">
        <v>22</v>
      </c>
      <c r="B42" s="11">
        <v>60</v>
      </c>
      <c r="C42" s="10"/>
      <c r="D42" s="9">
        <v>1</v>
      </c>
      <c r="E42" s="3"/>
      <c r="M42" s="9"/>
      <c r="N42" s="9"/>
      <c r="O42" s="3"/>
      <c r="AB42">
        <v>1</v>
      </c>
      <c r="AG42">
        <v>1</v>
      </c>
    </row>
    <row r="43" spans="1:35">
      <c r="A43" s="29" t="s">
        <v>23</v>
      </c>
      <c r="B43" s="11">
        <v>50</v>
      </c>
      <c r="C43" s="10"/>
      <c r="D43" s="9"/>
      <c r="E43" s="3"/>
      <c r="F43">
        <v>1</v>
      </c>
      <c r="G43">
        <v>1</v>
      </c>
      <c r="I43">
        <v>1</v>
      </c>
      <c r="J43">
        <v>1</v>
      </c>
      <c r="K43">
        <v>1</v>
      </c>
      <c r="M43" s="9"/>
      <c r="N43" s="9"/>
      <c r="O43" s="3"/>
      <c r="P43">
        <v>1</v>
      </c>
      <c r="Q43">
        <v>1</v>
      </c>
      <c r="S43">
        <v>1</v>
      </c>
      <c r="T43">
        <v>1</v>
      </c>
      <c r="U43">
        <v>1</v>
      </c>
      <c r="Z43">
        <v>1</v>
      </c>
    </row>
    <row r="44" spans="1:35" s="25" customFormat="1">
      <c r="A44" s="38"/>
      <c r="B44" s="38"/>
      <c r="C44" s="10"/>
      <c r="AI44" s="41"/>
    </row>
    <row r="45" spans="1:35" s="25" customFormat="1">
      <c r="B45" s="34"/>
      <c r="C45" s="10"/>
      <c r="AI45" s="41"/>
    </row>
    <row r="46" spans="1:35" ht="18">
      <c r="A46" s="7" t="s">
        <v>53</v>
      </c>
      <c r="B46" s="11"/>
      <c r="C46" s="10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35">
      <c r="A47" s="14" t="s">
        <v>24</v>
      </c>
      <c r="B47" s="11">
        <v>30</v>
      </c>
      <c r="C47" s="10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>
        <v>2</v>
      </c>
      <c r="T47" s="9"/>
      <c r="U47" s="9"/>
      <c r="AG47">
        <v>1</v>
      </c>
    </row>
    <row r="48" spans="1:35">
      <c r="A48" s="14" t="s">
        <v>25</v>
      </c>
      <c r="B48" s="11">
        <v>30</v>
      </c>
      <c r="C48" s="10"/>
      <c r="D48" s="9">
        <v>1</v>
      </c>
      <c r="E48" s="9"/>
      <c r="F48" s="9"/>
      <c r="G48" s="3"/>
      <c r="H48">
        <v>1</v>
      </c>
      <c r="K48">
        <v>1</v>
      </c>
      <c r="L48">
        <v>1</v>
      </c>
      <c r="O48" s="9"/>
      <c r="P48" s="9"/>
      <c r="Q48" s="9"/>
      <c r="R48" s="9"/>
      <c r="S48" s="9"/>
      <c r="T48" s="9"/>
      <c r="U48" s="9"/>
    </row>
    <row r="49" spans="1:34">
      <c r="A49" s="14" t="s">
        <v>26</v>
      </c>
      <c r="B49" s="11">
        <v>30</v>
      </c>
      <c r="C49" s="10"/>
      <c r="D49" s="9"/>
      <c r="E49" s="9"/>
      <c r="F49" s="9"/>
      <c r="G49" s="3"/>
      <c r="O49" s="9">
        <v>1</v>
      </c>
      <c r="P49" s="9"/>
      <c r="Q49" s="9"/>
      <c r="R49" s="3"/>
      <c r="S49">
        <v>1</v>
      </c>
      <c r="V49">
        <v>1</v>
      </c>
      <c r="W49">
        <v>1</v>
      </c>
      <c r="Z49">
        <v>1</v>
      </c>
    </row>
    <row r="50" spans="1:34">
      <c r="A50" s="14" t="s">
        <v>27</v>
      </c>
      <c r="B50" s="11">
        <v>30</v>
      </c>
      <c r="C50" s="10"/>
      <c r="D50" s="9"/>
      <c r="E50" s="9"/>
      <c r="F50" s="9"/>
      <c r="G50" s="3"/>
      <c r="H50">
        <v>1</v>
      </c>
      <c r="I50">
        <v>1</v>
      </c>
      <c r="K50">
        <v>1</v>
      </c>
      <c r="L50">
        <v>1</v>
      </c>
      <c r="M50">
        <v>1</v>
      </c>
      <c r="O50" s="9"/>
      <c r="P50" s="9"/>
      <c r="Q50" s="3"/>
      <c r="R50">
        <v>1</v>
      </c>
      <c r="U50">
        <v>1</v>
      </c>
      <c r="V50">
        <v>1</v>
      </c>
      <c r="AC50">
        <v>2</v>
      </c>
      <c r="AE50">
        <v>1</v>
      </c>
    </row>
    <row r="51" spans="1:34">
      <c r="A51" s="14" t="s">
        <v>28</v>
      </c>
      <c r="B51" s="11">
        <v>30</v>
      </c>
      <c r="C51" s="10"/>
      <c r="D51" s="9">
        <v>1</v>
      </c>
      <c r="E51" s="9"/>
      <c r="F51" s="9">
        <v>1</v>
      </c>
      <c r="G51" s="9"/>
      <c r="H51" s="3"/>
      <c r="I51">
        <v>1</v>
      </c>
      <c r="L51">
        <v>1</v>
      </c>
      <c r="M51">
        <v>1</v>
      </c>
      <c r="P51" s="9"/>
      <c r="Q51" s="3"/>
      <c r="AH51">
        <v>1</v>
      </c>
    </row>
    <row r="52" spans="1:34">
      <c r="A52" s="14" t="s">
        <v>29</v>
      </c>
      <c r="B52" s="11">
        <v>15</v>
      </c>
      <c r="C52" s="10"/>
      <c r="D52" s="9"/>
      <c r="E52" s="9"/>
      <c r="F52" s="9"/>
      <c r="G52" s="9"/>
      <c r="H52" s="3"/>
      <c r="P52" s="9"/>
      <c r="Q52" s="3"/>
      <c r="R52">
        <v>1</v>
      </c>
      <c r="S52">
        <v>1</v>
      </c>
      <c r="U52">
        <v>1</v>
      </c>
      <c r="V52">
        <v>1</v>
      </c>
      <c r="W52">
        <v>1</v>
      </c>
    </row>
    <row r="53" spans="1:34">
      <c r="A53" s="14" t="s">
        <v>30</v>
      </c>
      <c r="B53" s="11">
        <v>15</v>
      </c>
      <c r="C53" s="10"/>
      <c r="D53" s="9"/>
      <c r="E53" s="9"/>
      <c r="F53" s="9"/>
      <c r="G53" s="9"/>
      <c r="H53" s="3"/>
      <c r="I53">
        <v>1</v>
      </c>
      <c r="J53">
        <v>1</v>
      </c>
      <c r="L53">
        <v>1</v>
      </c>
      <c r="M53">
        <v>1</v>
      </c>
      <c r="N53">
        <v>1</v>
      </c>
      <c r="P53">
        <v>1</v>
      </c>
      <c r="S53" s="3"/>
    </row>
    <row r="54" spans="1:34">
      <c r="A54" s="15" t="s">
        <v>31</v>
      </c>
      <c r="B54" s="11">
        <v>15</v>
      </c>
      <c r="C54" s="10"/>
      <c r="D54" s="9">
        <v>1</v>
      </c>
      <c r="E54" s="9"/>
      <c r="F54" s="9"/>
      <c r="G54" s="9">
        <v>1</v>
      </c>
      <c r="H54" s="9"/>
      <c r="I54" s="9"/>
      <c r="J54" s="9"/>
      <c r="K54" s="3"/>
      <c r="S54" s="3"/>
      <c r="T54">
        <v>1</v>
      </c>
      <c r="U54">
        <v>1</v>
      </c>
      <c r="W54">
        <v>1</v>
      </c>
      <c r="X54">
        <v>1</v>
      </c>
      <c r="Y54">
        <v>1</v>
      </c>
      <c r="AC54">
        <v>1</v>
      </c>
      <c r="AG54">
        <v>1</v>
      </c>
    </row>
    <row r="55" spans="1:34">
      <c r="A55" s="14" t="s">
        <v>32</v>
      </c>
      <c r="B55" s="11">
        <v>15</v>
      </c>
      <c r="C55" s="10"/>
      <c r="D55" s="9"/>
      <c r="E55" s="9"/>
      <c r="F55" s="9"/>
      <c r="G55" s="3"/>
      <c r="H55">
        <v>1</v>
      </c>
      <c r="K55">
        <v>1</v>
      </c>
      <c r="L55">
        <v>1</v>
      </c>
      <c r="O55">
        <v>1</v>
      </c>
      <c r="P55">
        <v>1</v>
      </c>
      <c r="Q55">
        <v>1</v>
      </c>
      <c r="S55" s="9"/>
      <c r="T55" s="9"/>
      <c r="U55" s="9"/>
      <c r="Y55">
        <v>1</v>
      </c>
    </row>
    <row r="56" spans="1:34">
      <c r="A56" s="14" t="s">
        <v>33</v>
      </c>
      <c r="B56" s="11">
        <v>15</v>
      </c>
      <c r="C56" s="10"/>
      <c r="D56" s="9">
        <v>1</v>
      </c>
      <c r="E56" s="9"/>
      <c r="F56" s="9"/>
      <c r="G56" s="3"/>
      <c r="O56" s="9"/>
      <c r="P56" s="9"/>
      <c r="Q56" s="9"/>
      <c r="R56" s="9"/>
      <c r="S56" s="9"/>
      <c r="T56" s="9"/>
      <c r="U56" s="9"/>
      <c r="AH56">
        <v>1</v>
      </c>
    </row>
    <row r="57" spans="1:34">
      <c r="A57" s="37" t="s">
        <v>34</v>
      </c>
      <c r="B57" s="27">
        <v>15</v>
      </c>
      <c r="C57" s="10"/>
      <c r="D57" s="9"/>
      <c r="E57" s="9"/>
      <c r="F57" s="9">
        <v>1</v>
      </c>
      <c r="G57" s="3"/>
      <c r="H57">
        <v>1</v>
      </c>
      <c r="I57">
        <v>1</v>
      </c>
      <c r="K57">
        <v>1</v>
      </c>
      <c r="L57">
        <v>1</v>
      </c>
      <c r="M57">
        <v>1</v>
      </c>
      <c r="O57" s="9"/>
      <c r="P57" s="9"/>
      <c r="Q57" s="9"/>
      <c r="R57" s="9">
        <v>1</v>
      </c>
      <c r="S57" s="9">
        <v>3</v>
      </c>
      <c r="T57" s="9"/>
      <c r="U57" s="9"/>
      <c r="AF57">
        <v>2</v>
      </c>
    </row>
    <row r="58" spans="1:34">
      <c r="A58" s="29" t="s">
        <v>35</v>
      </c>
      <c r="B58" s="11">
        <v>15</v>
      </c>
      <c r="C58" s="10"/>
      <c r="D58" s="9"/>
      <c r="E58" s="9"/>
      <c r="F58" s="9"/>
      <c r="G58" s="9"/>
      <c r="H58" s="9"/>
      <c r="I58" s="9"/>
      <c r="J58" s="9"/>
      <c r="K58" s="9"/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</row>
    <row r="59" spans="1:34" s="25" customFormat="1">
      <c r="A59" s="39"/>
      <c r="B59" s="40"/>
      <c r="C59" s="40"/>
    </row>
    <row r="60" spans="1:34">
      <c r="A60" s="21"/>
      <c r="B60" s="20"/>
      <c r="C60" s="22"/>
      <c r="D60" s="17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34">
      <c r="A61" s="22"/>
      <c r="B61" s="22"/>
      <c r="C61" s="22"/>
      <c r="D61" s="17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34">
      <c r="A62" s="22"/>
      <c r="B62" s="22"/>
      <c r="C62" s="22"/>
      <c r="D62" s="17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34">
      <c r="A63" s="5"/>
      <c r="B63" s="22"/>
      <c r="C63" s="22"/>
      <c r="D63" s="17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34">
      <c r="A64" s="5"/>
      <c r="B64" s="22"/>
      <c r="C64" s="22"/>
      <c r="D64" s="17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3">
      <c r="A65" s="5"/>
      <c r="B65" s="22"/>
      <c r="C65" s="22"/>
      <c r="D65" s="17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3">
      <c r="A66" s="5"/>
      <c r="B66" s="22"/>
      <c r="C66" s="22"/>
      <c r="D66" s="17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3">
      <c r="A67" s="5"/>
      <c r="B67" s="22"/>
      <c r="C67" s="22"/>
      <c r="D67" s="17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3">
      <c r="A68" s="5"/>
      <c r="B68" s="22"/>
      <c r="C68" s="22"/>
      <c r="D68" s="17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3">
      <c r="A69" s="5"/>
      <c r="B69" s="22"/>
      <c r="C69" s="22"/>
      <c r="D69" s="17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3">
      <c r="A70" s="5"/>
      <c r="B70" s="22"/>
      <c r="C70" s="22"/>
      <c r="D70" s="1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23">
      <c r="A71" s="5"/>
      <c r="B71" s="22"/>
      <c r="C71" s="22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23">
      <c r="A72" s="5"/>
      <c r="B72" s="22"/>
      <c r="C72" s="22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23">
      <c r="A73" s="5"/>
      <c r="B73" s="22"/>
      <c r="C73" s="22"/>
      <c r="D73" s="1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23">
      <c r="A74" s="5"/>
      <c r="B74" s="22"/>
      <c r="C74" s="22"/>
      <c r="D74" s="1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5"/>
      <c r="B75" s="22"/>
      <c r="C75" s="22"/>
      <c r="D75" s="1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5"/>
      <c r="B76" s="22"/>
      <c r="C76" s="22"/>
      <c r="D76" s="1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5"/>
      <c r="B77" s="22"/>
      <c r="C77" s="22"/>
      <c r="D77" s="1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5"/>
      <c r="B78" s="22"/>
      <c r="C78" s="22"/>
      <c r="D78" s="1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24"/>
      <c r="B79" s="22"/>
      <c r="C79" s="22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23"/>
      <c r="B80" s="20"/>
      <c r="C80" s="20"/>
      <c r="D80" s="1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16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9"/>
      <c r="W81" s="9"/>
    </row>
    <row r="82" spans="1:23">
      <c r="A82" s="16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9"/>
      <c r="W82" s="9"/>
    </row>
    <row r="83" spans="1:23">
      <c r="A83" s="16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9"/>
      <c r="W83" s="9"/>
    </row>
    <row r="84" spans="1:23">
      <c r="A84" s="18"/>
      <c r="B84" s="18"/>
      <c r="C84" s="16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9"/>
      <c r="W84" s="9"/>
    </row>
    <row r="85" spans="1:23">
      <c r="A85" s="17"/>
      <c r="B85" s="20"/>
      <c r="C85" s="20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9"/>
      <c r="W85" s="9"/>
    </row>
    <row r="86" spans="1:23">
      <c r="A86" s="17"/>
      <c r="B86" s="20"/>
      <c r="C86" s="20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9"/>
      <c r="W86" s="9"/>
    </row>
    <row r="87" spans="1:2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9"/>
      <c r="W87" s="9"/>
    </row>
    <row r="88" spans="1:2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Q90" s="9"/>
      <c r="R90" s="9"/>
      <c r="S90" s="9"/>
      <c r="T90" s="9"/>
      <c r="U90" s="9"/>
      <c r="V90" s="9"/>
      <c r="W90" s="9"/>
    </row>
    <row r="91" spans="1:23">
      <c r="Q91" s="9"/>
      <c r="R91" s="9"/>
      <c r="S91" s="9"/>
      <c r="T91" s="9"/>
      <c r="U91" s="9"/>
      <c r="V91" s="9"/>
      <c r="W91" s="9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AI91"/>
  <sheetViews>
    <sheetView topLeftCell="F1" workbookViewId="0">
      <pane ySplit="975" activePane="bottomLeft"/>
      <selection pane="bottomLeft" activeCell="AI58" sqref="AI4:AI58"/>
    </sheetView>
  </sheetViews>
  <sheetFormatPr defaultRowHeight="15"/>
  <cols>
    <col min="1" max="1" width="33.5703125" bestFit="1" customWidth="1"/>
    <col min="2" max="3" width="7.7109375" customWidth="1"/>
    <col min="4" max="34" width="5.7109375" customWidth="1"/>
    <col min="35" max="35" width="7.7109375" style="41" bestFit="1" customWidth="1"/>
  </cols>
  <sheetData>
    <row r="2" spans="1:35" ht="18.75">
      <c r="A2" s="6" t="s">
        <v>37</v>
      </c>
      <c r="B2" s="1" t="s">
        <v>0</v>
      </c>
      <c r="C2" s="1" t="s">
        <v>62</v>
      </c>
      <c r="D2" s="77">
        <v>40848</v>
      </c>
      <c r="E2" s="77">
        <v>40849</v>
      </c>
      <c r="F2" s="77">
        <v>40850</v>
      </c>
      <c r="G2" s="77">
        <v>40851</v>
      </c>
      <c r="H2" s="77">
        <v>40852</v>
      </c>
      <c r="I2" s="77">
        <v>40853</v>
      </c>
      <c r="J2" s="77">
        <v>40854</v>
      </c>
      <c r="K2" s="77">
        <v>40855</v>
      </c>
      <c r="L2" s="77">
        <v>40856</v>
      </c>
      <c r="M2" s="77">
        <v>40857</v>
      </c>
      <c r="N2" s="77">
        <v>40858</v>
      </c>
      <c r="O2" s="77">
        <v>40859</v>
      </c>
      <c r="P2" s="77">
        <v>40860</v>
      </c>
      <c r="Q2" s="77">
        <v>40861</v>
      </c>
      <c r="R2" s="77">
        <v>40862</v>
      </c>
      <c r="S2" s="77">
        <v>40863</v>
      </c>
      <c r="T2" s="77">
        <v>40864</v>
      </c>
      <c r="U2" s="77">
        <v>40865</v>
      </c>
      <c r="V2" s="77">
        <v>40866</v>
      </c>
      <c r="W2" s="77">
        <v>40867</v>
      </c>
      <c r="X2" s="77">
        <v>40868</v>
      </c>
      <c r="Y2" s="77">
        <v>40869</v>
      </c>
      <c r="Z2" s="77">
        <v>40870</v>
      </c>
      <c r="AA2" s="77">
        <v>40871</v>
      </c>
      <c r="AB2" s="77">
        <v>40872</v>
      </c>
      <c r="AC2" s="77">
        <v>40873</v>
      </c>
      <c r="AD2" s="77">
        <v>40874</v>
      </c>
      <c r="AE2" s="77">
        <v>40875</v>
      </c>
      <c r="AF2" s="77">
        <v>40876</v>
      </c>
      <c r="AG2" s="77">
        <v>40877</v>
      </c>
      <c r="AH2" s="2"/>
      <c r="AI2" s="41" t="s">
        <v>36</v>
      </c>
    </row>
    <row r="3" spans="1:35">
      <c r="A3" s="30" t="s">
        <v>46</v>
      </c>
      <c r="B3" s="10"/>
      <c r="C3" s="10"/>
    </row>
    <row r="4" spans="1:35">
      <c r="A4" s="29" t="s">
        <v>42</v>
      </c>
      <c r="B4" s="10">
        <v>65</v>
      </c>
      <c r="C4" s="10"/>
      <c r="D4">
        <v>1</v>
      </c>
      <c r="K4">
        <v>1</v>
      </c>
      <c r="S4">
        <v>1</v>
      </c>
      <c r="V4">
        <v>1</v>
      </c>
      <c r="Z4">
        <v>2</v>
      </c>
    </row>
    <row r="5" spans="1:35">
      <c r="A5" s="29" t="s">
        <v>43</v>
      </c>
      <c r="B5" s="10">
        <v>50</v>
      </c>
      <c r="C5" s="10"/>
      <c r="H5">
        <v>1</v>
      </c>
      <c r="L5">
        <v>2</v>
      </c>
      <c r="M5">
        <v>1</v>
      </c>
      <c r="N5">
        <v>1</v>
      </c>
      <c r="P5">
        <v>1</v>
      </c>
      <c r="T5">
        <v>2</v>
      </c>
      <c r="W5">
        <v>2</v>
      </c>
      <c r="AB5">
        <v>1</v>
      </c>
      <c r="AF5">
        <v>2</v>
      </c>
    </row>
    <row r="6" spans="1:35">
      <c r="A6" s="29" t="s">
        <v>1</v>
      </c>
      <c r="B6" s="10">
        <v>105</v>
      </c>
      <c r="C6" s="10"/>
      <c r="F6">
        <v>1</v>
      </c>
      <c r="O6">
        <v>1</v>
      </c>
      <c r="Q6" s="9"/>
      <c r="Z6">
        <v>1</v>
      </c>
      <c r="AA6">
        <v>1</v>
      </c>
    </row>
    <row r="7" spans="1:35">
      <c r="A7" s="29" t="s">
        <v>44</v>
      </c>
      <c r="B7" s="10">
        <v>150</v>
      </c>
      <c r="C7" s="10"/>
      <c r="E7">
        <v>1</v>
      </c>
      <c r="J7">
        <v>1</v>
      </c>
      <c r="K7">
        <v>1</v>
      </c>
      <c r="M7">
        <v>1</v>
      </c>
      <c r="R7">
        <v>1</v>
      </c>
      <c r="S7">
        <v>1</v>
      </c>
      <c r="U7">
        <v>1</v>
      </c>
      <c r="V7">
        <v>1</v>
      </c>
      <c r="X7">
        <v>1</v>
      </c>
      <c r="Y7">
        <v>1</v>
      </c>
      <c r="AD7">
        <v>1</v>
      </c>
      <c r="AE7">
        <v>1</v>
      </c>
      <c r="AG7">
        <v>1</v>
      </c>
    </row>
    <row r="8" spans="1:35">
      <c r="A8" s="29" t="s">
        <v>45</v>
      </c>
      <c r="B8" s="11">
        <v>75</v>
      </c>
      <c r="C8" s="10"/>
      <c r="D8" s="9"/>
      <c r="F8" s="9"/>
      <c r="G8" s="9"/>
      <c r="L8">
        <v>1</v>
      </c>
      <c r="N8" s="9"/>
      <c r="O8" s="9"/>
      <c r="T8">
        <v>1</v>
      </c>
      <c r="W8">
        <v>1</v>
      </c>
      <c r="Z8">
        <v>1</v>
      </c>
      <c r="AF8">
        <v>1</v>
      </c>
    </row>
    <row r="9" spans="1:35">
      <c r="A9" s="29" t="s">
        <v>2</v>
      </c>
      <c r="B9" s="11">
        <v>45</v>
      </c>
      <c r="C9" s="10"/>
      <c r="D9" s="9"/>
      <c r="F9" s="9"/>
      <c r="G9" s="9"/>
      <c r="H9">
        <v>1</v>
      </c>
      <c r="K9">
        <v>1</v>
      </c>
      <c r="N9" s="9"/>
      <c r="O9" s="9"/>
      <c r="P9">
        <v>1</v>
      </c>
      <c r="S9">
        <v>1</v>
      </c>
      <c r="V9">
        <v>1</v>
      </c>
      <c r="AB9">
        <v>1</v>
      </c>
      <c r="AE9">
        <v>1</v>
      </c>
    </row>
    <row r="10" spans="1:35" s="25" customFormat="1">
      <c r="A10" s="31"/>
      <c r="B10" s="28"/>
      <c r="C10" s="10"/>
      <c r="AI10" s="41"/>
    </row>
    <row r="11" spans="1:35">
      <c r="A11" s="30" t="s">
        <v>47</v>
      </c>
      <c r="B11" s="11"/>
      <c r="C11" s="10"/>
      <c r="D11" s="9"/>
      <c r="E11" s="9"/>
      <c r="F11" s="9"/>
      <c r="G11" s="9"/>
      <c r="H11" s="9"/>
      <c r="I11" s="9"/>
      <c r="U11" s="9"/>
    </row>
    <row r="12" spans="1:35">
      <c r="A12" s="29" t="s">
        <v>3</v>
      </c>
      <c r="B12" s="11">
        <v>60</v>
      </c>
      <c r="C12" s="10"/>
      <c r="D12" s="9">
        <v>1</v>
      </c>
      <c r="E12" s="9"/>
      <c r="F12" s="9"/>
      <c r="G12" s="9"/>
      <c r="H12" s="9"/>
      <c r="I12" s="9"/>
      <c r="M12">
        <v>1</v>
      </c>
      <c r="P12">
        <v>1</v>
      </c>
      <c r="Q12">
        <v>1</v>
      </c>
      <c r="S12">
        <v>1</v>
      </c>
      <c r="T12">
        <v>1</v>
      </c>
      <c r="V12">
        <v>1</v>
      </c>
      <c r="W12">
        <v>1</v>
      </c>
      <c r="Y12">
        <v>1</v>
      </c>
      <c r="Z12">
        <v>1</v>
      </c>
      <c r="AB12">
        <v>1</v>
      </c>
      <c r="AC12">
        <v>1</v>
      </c>
      <c r="AF12">
        <v>1</v>
      </c>
      <c r="AG12">
        <v>1</v>
      </c>
    </row>
    <row r="13" spans="1:35">
      <c r="A13" s="29" t="s">
        <v>60</v>
      </c>
      <c r="B13" s="11">
        <v>85</v>
      </c>
      <c r="C13" s="10"/>
      <c r="D13" s="9"/>
      <c r="E13" s="9"/>
      <c r="F13" s="9"/>
      <c r="G13" s="9"/>
      <c r="H13" s="9"/>
      <c r="I13" s="9"/>
      <c r="J13">
        <v>1</v>
      </c>
      <c r="K13">
        <v>1</v>
      </c>
      <c r="N13">
        <v>1</v>
      </c>
      <c r="Q13" s="9">
        <v>1</v>
      </c>
      <c r="R13" s="9">
        <v>1</v>
      </c>
      <c r="T13" s="9">
        <v>1</v>
      </c>
      <c r="U13" s="9">
        <v>1</v>
      </c>
      <c r="V13" s="9"/>
      <c r="X13">
        <v>1</v>
      </c>
      <c r="Z13" s="9">
        <v>1</v>
      </c>
      <c r="AA13" s="9">
        <v>1</v>
      </c>
      <c r="AB13" s="9"/>
      <c r="AC13" s="9">
        <v>8</v>
      </c>
      <c r="AD13">
        <v>1</v>
      </c>
      <c r="AG13" s="9">
        <v>1</v>
      </c>
      <c r="AH13" s="9"/>
    </row>
    <row r="14" spans="1:35" s="25" customFormat="1">
      <c r="A14" s="31"/>
      <c r="B14" s="28"/>
      <c r="C14" s="10"/>
      <c r="AI14" s="41"/>
    </row>
    <row r="15" spans="1:35">
      <c r="A15" s="30" t="s">
        <v>48</v>
      </c>
      <c r="B15" s="11"/>
      <c r="C15" s="10"/>
      <c r="D15" s="3"/>
      <c r="E15" s="3"/>
      <c r="F15" s="3"/>
      <c r="G15" s="3"/>
    </row>
    <row r="16" spans="1:35">
      <c r="A16" s="29" t="s">
        <v>4</v>
      </c>
      <c r="B16" s="11">
        <v>70</v>
      </c>
      <c r="C16" s="10"/>
      <c r="D16" s="3"/>
      <c r="E16" s="3"/>
      <c r="F16" s="3"/>
      <c r="G16" s="3"/>
      <c r="H16">
        <v>1</v>
      </c>
      <c r="I16">
        <v>1</v>
      </c>
      <c r="K16">
        <v>1</v>
      </c>
      <c r="L16">
        <v>1</v>
      </c>
      <c r="M16">
        <v>1</v>
      </c>
      <c r="O16">
        <v>1</v>
      </c>
      <c r="P16">
        <v>1</v>
      </c>
      <c r="R16">
        <v>1</v>
      </c>
      <c r="S16">
        <v>1</v>
      </c>
      <c r="V16">
        <v>1</v>
      </c>
      <c r="W16">
        <v>1</v>
      </c>
      <c r="Y16">
        <v>1</v>
      </c>
      <c r="Z16">
        <v>1</v>
      </c>
    </row>
    <row r="17" spans="1:35">
      <c r="A17" s="29" t="s">
        <v>5</v>
      </c>
      <c r="B17" s="11">
        <v>80</v>
      </c>
      <c r="C17" s="10"/>
      <c r="D17" s="3"/>
      <c r="E17" s="3"/>
      <c r="F17" s="3">
        <v>1</v>
      </c>
      <c r="G17" s="3"/>
      <c r="J17">
        <v>1</v>
      </c>
      <c r="N17">
        <v>1</v>
      </c>
      <c r="P17" s="9">
        <v>1</v>
      </c>
      <c r="Q17" s="9">
        <v>1</v>
      </c>
      <c r="R17" s="9"/>
      <c r="T17">
        <v>1</v>
      </c>
      <c r="W17" s="9">
        <v>1</v>
      </c>
      <c r="X17" s="9">
        <v>1</v>
      </c>
      <c r="Y17" s="9"/>
      <c r="AA17">
        <v>1</v>
      </c>
      <c r="AB17" s="9">
        <v>1</v>
      </c>
      <c r="AC17" s="9">
        <v>1</v>
      </c>
      <c r="AD17" s="9"/>
    </row>
    <row r="18" spans="1:35">
      <c r="A18" s="29" t="s">
        <v>6</v>
      </c>
      <c r="B18" s="11">
        <v>65</v>
      </c>
      <c r="C18" s="10"/>
      <c r="D18" s="3"/>
      <c r="E18" s="3"/>
      <c r="F18" s="3"/>
      <c r="G18" s="3"/>
      <c r="H18">
        <v>1</v>
      </c>
      <c r="K18">
        <v>1</v>
      </c>
      <c r="L18">
        <v>1</v>
      </c>
      <c r="O18">
        <v>1</v>
      </c>
      <c r="P18" s="9"/>
      <c r="Q18" s="9">
        <v>3</v>
      </c>
      <c r="R18" s="9"/>
      <c r="S18">
        <v>1</v>
      </c>
      <c r="U18">
        <v>1</v>
      </c>
      <c r="V18">
        <v>1</v>
      </c>
      <c r="W18" s="9"/>
      <c r="X18" s="9">
        <v>3</v>
      </c>
      <c r="Y18" s="9"/>
      <c r="Z18">
        <v>1</v>
      </c>
      <c r="AB18" s="9"/>
      <c r="AC18" s="9">
        <v>3</v>
      </c>
      <c r="AD18" s="9"/>
      <c r="AE18">
        <v>1</v>
      </c>
    </row>
    <row r="19" spans="1:35">
      <c r="A19" s="29" t="s">
        <v>7</v>
      </c>
      <c r="B19" s="11">
        <v>60</v>
      </c>
      <c r="C19" s="10"/>
      <c r="D19" s="3">
        <v>1</v>
      </c>
      <c r="E19" s="3"/>
      <c r="F19" s="9"/>
      <c r="G19" s="3"/>
      <c r="P19" s="9">
        <v>2</v>
      </c>
      <c r="Q19" s="9"/>
      <c r="R19" s="9">
        <v>5</v>
      </c>
      <c r="T19">
        <v>1</v>
      </c>
      <c r="W19" s="9">
        <v>2</v>
      </c>
      <c r="X19" s="9"/>
      <c r="Y19" s="9">
        <v>5</v>
      </c>
      <c r="AA19">
        <v>1</v>
      </c>
      <c r="AB19" s="9">
        <v>2</v>
      </c>
      <c r="AC19" s="9"/>
      <c r="AD19" s="9">
        <v>5</v>
      </c>
      <c r="AG19">
        <v>1</v>
      </c>
    </row>
    <row r="20" spans="1:35">
      <c r="A20" s="29" t="s">
        <v>8</v>
      </c>
      <c r="B20" s="11">
        <v>75</v>
      </c>
      <c r="C20" s="10"/>
      <c r="D20" s="3"/>
      <c r="E20" s="3"/>
      <c r="F20" s="3"/>
      <c r="G20" s="3"/>
      <c r="H20">
        <v>1</v>
      </c>
      <c r="I20">
        <v>1</v>
      </c>
      <c r="K20">
        <v>1</v>
      </c>
      <c r="L20">
        <v>1</v>
      </c>
      <c r="M20">
        <v>1</v>
      </c>
      <c r="O20">
        <v>1</v>
      </c>
      <c r="P20">
        <v>1</v>
      </c>
      <c r="R20">
        <v>1</v>
      </c>
      <c r="S20">
        <v>1</v>
      </c>
      <c r="V20">
        <v>1</v>
      </c>
      <c r="W20">
        <v>1</v>
      </c>
      <c r="Y20">
        <v>1</v>
      </c>
      <c r="Z20">
        <v>1</v>
      </c>
    </row>
    <row r="21" spans="1:35" s="25" customFormat="1">
      <c r="A21" s="31"/>
      <c r="B21" s="28"/>
      <c r="C21" s="10"/>
      <c r="D21" s="26"/>
      <c r="E21" s="26"/>
      <c r="F21" s="26"/>
      <c r="G21" s="26"/>
      <c r="H21" s="26"/>
      <c r="K21" s="26"/>
      <c r="L21" s="26"/>
      <c r="M21" s="26"/>
      <c r="N21" s="26"/>
      <c r="O21" s="26"/>
      <c r="AI21" s="41"/>
    </row>
    <row r="22" spans="1:35">
      <c r="A22" s="32" t="s">
        <v>49</v>
      </c>
      <c r="B22" s="11"/>
      <c r="C22" s="10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35">
      <c r="A23" s="29" t="s">
        <v>9</v>
      </c>
      <c r="B23" s="11">
        <v>80</v>
      </c>
      <c r="C23" s="10"/>
      <c r="D23" s="9"/>
      <c r="E23" s="9"/>
      <c r="F23" s="9"/>
      <c r="G23" s="9"/>
      <c r="H23" s="9"/>
      <c r="I23" s="9"/>
      <c r="J23" s="9">
        <v>1</v>
      </c>
      <c r="K23" s="9"/>
      <c r="L23" s="9"/>
      <c r="M23" s="9"/>
      <c r="N23" s="9"/>
      <c r="O23" s="9">
        <v>1</v>
      </c>
      <c r="P23" s="9">
        <v>1</v>
      </c>
      <c r="Q23" s="9"/>
      <c r="R23" s="9">
        <v>1</v>
      </c>
      <c r="S23" s="9"/>
      <c r="T23" s="9"/>
      <c r="U23" s="9"/>
      <c r="V23" s="9">
        <v>1</v>
      </c>
      <c r="W23" s="9">
        <v>1</v>
      </c>
      <c r="X23" s="9"/>
      <c r="AD23">
        <v>1</v>
      </c>
      <c r="AE23">
        <v>1</v>
      </c>
      <c r="AG23">
        <v>3</v>
      </c>
    </row>
    <row r="24" spans="1:35">
      <c r="A24" s="29" t="s">
        <v>10</v>
      </c>
      <c r="B24" s="11">
        <v>70</v>
      </c>
      <c r="C24" s="10"/>
      <c r="D24" s="9">
        <v>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>
        <v>3</v>
      </c>
      <c r="Q24" s="9"/>
      <c r="R24" s="9"/>
      <c r="S24" s="9"/>
      <c r="T24" s="9">
        <v>1</v>
      </c>
      <c r="U24" s="9"/>
      <c r="V24" s="9"/>
      <c r="W24" s="9">
        <v>3</v>
      </c>
      <c r="X24" s="9"/>
      <c r="Y24">
        <v>1</v>
      </c>
      <c r="Z24">
        <v>1</v>
      </c>
      <c r="AB24">
        <v>1</v>
      </c>
      <c r="AC24">
        <v>1</v>
      </c>
    </row>
    <row r="25" spans="1:35">
      <c r="A25" s="29" t="s">
        <v>11</v>
      </c>
      <c r="B25" s="11">
        <v>90</v>
      </c>
      <c r="C25" s="10"/>
      <c r="D25" s="9"/>
      <c r="E25" s="9"/>
      <c r="F25" s="9"/>
      <c r="G25" s="9">
        <v>1</v>
      </c>
      <c r="H25" s="9"/>
      <c r="I25" s="9"/>
      <c r="J25" s="9"/>
      <c r="K25" s="9"/>
      <c r="L25" s="9"/>
      <c r="M25" s="9"/>
      <c r="N25" s="9"/>
      <c r="O25" s="9">
        <v>2</v>
      </c>
      <c r="P25" s="9"/>
      <c r="Q25" s="9">
        <v>5</v>
      </c>
      <c r="R25" s="9">
        <v>1</v>
      </c>
      <c r="S25" s="9"/>
      <c r="T25" s="9"/>
      <c r="U25" s="9"/>
      <c r="V25" s="9">
        <v>2</v>
      </c>
      <c r="W25" s="9"/>
      <c r="X25" s="9">
        <v>5</v>
      </c>
      <c r="AA25">
        <v>1</v>
      </c>
      <c r="AD25">
        <v>1</v>
      </c>
      <c r="AF25">
        <v>1</v>
      </c>
    </row>
    <row r="26" spans="1:35">
      <c r="A26" s="29" t="s">
        <v>12</v>
      </c>
      <c r="B26" s="11">
        <v>50</v>
      </c>
      <c r="C26" s="10"/>
      <c r="D26" s="9"/>
      <c r="E26" s="9"/>
      <c r="F26" s="9"/>
      <c r="G26" s="9"/>
      <c r="H26" s="9"/>
      <c r="I26" s="9"/>
      <c r="J26" s="9"/>
      <c r="K26" s="9"/>
      <c r="L26" s="9"/>
      <c r="M26" s="9"/>
      <c r="N26" s="9">
        <v>1</v>
      </c>
      <c r="O26" s="9"/>
      <c r="P26" s="9"/>
      <c r="Q26" s="9">
        <v>1</v>
      </c>
      <c r="R26" s="9"/>
      <c r="S26" s="9"/>
      <c r="T26" s="9"/>
      <c r="U26" s="9"/>
      <c r="W26">
        <v>1</v>
      </c>
      <c r="Z26">
        <v>1</v>
      </c>
    </row>
    <row r="27" spans="1:35" s="25" customFormat="1">
      <c r="A27" s="31"/>
      <c r="B27" s="28"/>
      <c r="C27" s="10"/>
      <c r="AI27" s="41"/>
    </row>
    <row r="28" spans="1:35">
      <c r="A28" s="32" t="s">
        <v>50</v>
      </c>
      <c r="B28" s="11"/>
      <c r="C28" s="10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35">
      <c r="A29" s="29" t="s">
        <v>13</v>
      </c>
      <c r="B29" s="11">
        <v>40</v>
      </c>
      <c r="C29" s="10"/>
      <c r="D29" s="9"/>
      <c r="E29" s="9"/>
      <c r="F29" s="9"/>
      <c r="G29" s="9"/>
      <c r="H29" s="9"/>
      <c r="I29" s="9"/>
      <c r="J29" s="9"/>
      <c r="N29">
        <v>1</v>
      </c>
      <c r="O29" s="9">
        <v>1</v>
      </c>
      <c r="P29" s="9"/>
      <c r="Q29" s="9"/>
      <c r="U29">
        <v>1</v>
      </c>
      <c r="W29">
        <v>1</v>
      </c>
      <c r="AA29">
        <v>1</v>
      </c>
      <c r="AF29">
        <v>1</v>
      </c>
    </row>
    <row r="30" spans="1:35">
      <c r="A30" s="33" t="s">
        <v>14</v>
      </c>
      <c r="B30" s="11">
        <v>60</v>
      </c>
      <c r="C30" s="10"/>
      <c r="D30" s="9"/>
      <c r="E30" s="9"/>
      <c r="F30" s="9"/>
      <c r="G30" s="9"/>
      <c r="H30" s="9">
        <v>1</v>
      </c>
      <c r="I30" s="9"/>
      <c r="J30" s="9"/>
      <c r="K30">
        <v>1</v>
      </c>
      <c r="L30">
        <v>1</v>
      </c>
      <c r="O30" s="9">
        <v>1</v>
      </c>
      <c r="P30" s="9">
        <v>1</v>
      </c>
      <c r="Q30" s="9"/>
      <c r="R30">
        <v>1</v>
      </c>
      <c r="S30">
        <v>1</v>
      </c>
      <c r="X30" s="9">
        <v>1</v>
      </c>
      <c r="Y30" s="9">
        <v>1</v>
      </c>
      <c r="Z30" s="9"/>
      <c r="AE30">
        <v>1</v>
      </c>
    </row>
    <row r="31" spans="1:35">
      <c r="A31" s="29" t="s">
        <v>15</v>
      </c>
      <c r="B31" s="11">
        <v>50</v>
      </c>
      <c r="C31" s="10"/>
      <c r="D31" s="9"/>
      <c r="E31" s="9">
        <v>1</v>
      </c>
      <c r="F31" s="9"/>
      <c r="G31" s="9"/>
      <c r="H31" s="9"/>
      <c r="L31">
        <v>1</v>
      </c>
      <c r="M31" s="9"/>
      <c r="N31" s="9"/>
      <c r="O31" s="9"/>
      <c r="P31" s="9">
        <v>3</v>
      </c>
      <c r="Q31" s="9"/>
      <c r="R31" s="9"/>
      <c r="S31" s="9"/>
      <c r="T31" s="9"/>
      <c r="U31" s="9"/>
      <c r="X31" s="9"/>
      <c r="Y31" s="9">
        <v>3</v>
      </c>
      <c r="Z31" s="9"/>
      <c r="AB31">
        <v>1</v>
      </c>
      <c r="AC31">
        <v>1</v>
      </c>
    </row>
    <row r="32" spans="1:35">
      <c r="A32" s="29" t="s">
        <v>16</v>
      </c>
      <c r="B32" s="11">
        <v>45</v>
      </c>
      <c r="C32" s="10"/>
      <c r="D32" s="9"/>
      <c r="E32" s="9"/>
      <c r="F32" s="9"/>
      <c r="G32" s="9"/>
      <c r="H32" s="9"/>
      <c r="I32">
        <v>1</v>
      </c>
      <c r="J32">
        <v>1</v>
      </c>
      <c r="M32" s="9"/>
      <c r="N32" s="9"/>
      <c r="O32" s="9">
        <v>2</v>
      </c>
      <c r="P32" s="9"/>
      <c r="Q32" s="9">
        <v>5</v>
      </c>
      <c r="R32" s="9"/>
      <c r="S32" s="9"/>
      <c r="T32" s="9"/>
      <c r="U32" s="9"/>
      <c r="X32" s="9">
        <v>2</v>
      </c>
      <c r="Y32" s="9"/>
      <c r="Z32" s="9">
        <v>5</v>
      </c>
      <c r="AG32">
        <v>1</v>
      </c>
    </row>
    <row r="33" spans="1:35" s="25" customFormat="1">
      <c r="A33" s="34"/>
      <c r="B33" s="28"/>
      <c r="C33" s="10"/>
      <c r="AI33" s="41"/>
    </row>
    <row r="34" spans="1:35">
      <c r="A34" s="32" t="s">
        <v>51</v>
      </c>
      <c r="B34" s="11"/>
      <c r="C34" s="10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35">
      <c r="A35" s="35" t="s">
        <v>17</v>
      </c>
      <c r="B35" s="11">
        <v>60</v>
      </c>
      <c r="C35" s="10"/>
      <c r="D35" s="9"/>
      <c r="E35" s="9"/>
      <c r="F35" s="9"/>
      <c r="G35" s="9"/>
      <c r="H35" s="9"/>
      <c r="I35" s="9"/>
      <c r="J35" s="9"/>
      <c r="K35" s="9"/>
      <c r="L35" s="9"/>
      <c r="M35" s="9">
        <v>1</v>
      </c>
      <c r="N35" s="9">
        <v>1</v>
      </c>
      <c r="O35" s="9"/>
      <c r="Q35">
        <v>1</v>
      </c>
      <c r="R35" s="9"/>
      <c r="S35" s="9"/>
      <c r="T35" s="9">
        <v>1</v>
      </c>
      <c r="U35" s="9">
        <v>1</v>
      </c>
      <c r="V35" s="9"/>
      <c r="W35">
        <v>1</v>
      </c>
      <c r="Y35" s="9">
        <v>1</v>
      </c>
      <c r="Z35" s="9">
        <v>1</v>
      </c>
      <c r="AA35" s="9"/>
      <c r="AF35">
        <v>1</v>
      </c>
    </row>
    <row r="36" spans="1:35">
      <c r="A36" s="35" t="s">
        <v>18</v>
      </c>
      <c r="B36" s="11">
        <v>50</v>
      </c>
      <c r="C36" s="10"/>
      <c r="D36" s="9">
        <v>1</v>
      </c>
      <c r="E36" s="9"/>
      <c r="F36" s="9"/>
      <c r="G36" s="9"/>
      <c r="H36" s="9"/>
      <c r="I36" s="9"/>
      <c r="J36" s="9"/>
      <c r="K36" s="9"/>
      <c r="L36" s="9">
        <v>1</v>
      </c>
      <c r="M36" s="9"/>
      <c r="N36" s="9">
        <v>3</v>
      </c>
      <c r="O36" s="9"/>
      <c r="P36" s="9">
        <v>1</v>
      </c>
      <c r="Q36" s="9"/>
      <c r="R36" s="9"/>
      <c r="S36" s="9"/>
      <c r="T36" s="9"/>
      <c r="U36" s="9">
        <v>3</v>
      </c>
      <c r="V36" s="9"/>
      <c r="Y36" s="9"/>
      <c r="Z36" s="9">
        <v>3</v>
      </c>
      <c r="AA36" s="9"/>
    </row>
    <row r="37" spans="1:35">
      <c r="A37" s="36" t="s">
        <v>19</v>
      </c>
      <c r="B37" s="11">
        <v>50</v>
      </c>
      <c r="C37" s="10"/>
      <c r="D37" s="9"/>
      <c r="E37" s="9"/>
      <c r="F37" s="9"/>
      <c r="G37" s="9"/>
      <c r="H37" s="9">
        <v>1</v>
      </c>
      <c r="I37" s="9"/>
      <c r="J37" s="9"/>
      <c r="K37" s="9"/>
      <c r="L37" s="9"/>
      <c r="M37" s="9">
        <v>2</v>
      </c>
      <c r="N37" s="9"/>
      <c r="O37" s="9">
        <v>5</v>
      </c>
      <c r="P37" s="9">
        <v>3</v>
      </c>
      <c r="Q37" s="9"/>
      <c r="R37" s="9"/>
      <c r="S37" s="9"/>
      <c r="T37" s="9">
        <v>2</v>
      </c>
      <c r="U37" s="9"/>
      <c r="V37" s="9">
        <v>5</v>
      </c>
      <c r="Y37" s="9">
        <v>2</v>
      </c>
      <c r="Z37" s="9"/>
      <c r="AA37" s="9">
        <v>5</v>
      </c>
      <c r="AB37">
        <v>1</v>
      </c>
    </row>
    <row r="38" spans="1:35">
      <c r="A38" s="36" t="s">
        <v>20</v>
      </c>
      <c r="B38" s="11">
        <v>50</v>
      </c>
      <c r="C38" s="10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>
        <v>2</v>
      </c>
      <c r="P38" s="9"/>
      <c r="Q38" s="9">
        <v>5</v>
      </c>
      <c r="R38" s="9"/>
      <c r="S38" s="9"/>
      <c r="T38" s="9"/>
      <c r="U38" s="9"/>
      <c r="AF38">
        <v>1</v>
      </c>
    </row>
    <row r="39" spans="1:35" s="25" customFormat="1">
      <c r="A39" s="31"/>
      <c r="B39" s="28"/>
      <c r="C39" s="10"/>
      <c r="AI39" s="41"/>
    </row>
    <row r="40" spans="1:35">
      <c r="A40" s="32" t="s">
        <v>52</v>
      </c>
      <c r="B40" s="11"/>
      <c r="C40" s="10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35">
      <c r="A41" s="29" t="s">
        <v>21</v>
      </c>
      <c r="B41" s="11">
        <v>80</v>
      </c>
      <c r="C41" s="10"/>
      <c r="D41" s="9"/>
      <c r="E41" s="9">
        <v>1</v>
      </c>
      <c r="F41" s="9">
        <v>1</v>
      </c>
      <c r="G41" s="9"/>
      <c r="H41" s="9"/>
      <c r="I41" s="9"/>
      <c r="J41" s="9"/>
      <c r="K41" s="9"/>
      <c r="L41" s="9">
        <v>1</v>
      </c>
      <c r="M41" s="9">
        <v>1</v>
      </c>
      <c r="N41" s="9"/>
      <c r="O41" s="9"/>
      <c r="P41" s="9">
        <v>1</v>
      </c>
      <c r="Q41" s="9">
        <v>1</v>
      </c>
      <c r="R41" s="9"/>
      <c r="S41" s="9"/>
      <c r="T41" s="9">
        <v>2</v>
      </c>
      <c r="U41" s="9"/>
      <c r="W41">
        <v>1</v>
      </c>
      <c r="Y41">
        <v>1</v>
      </c>
      <c r="AA41" s="9">
        <v>1</v>
      </c>
      <c r="AB41" s="9">
        <v>1</v>
      </c>
      <c r="AC41" s="9"/>
    </row>
    <row r="42" spans="1:35">
      <c r="A42" s="29" t="s">
        <v>22</v>
      </c>
      <c r="B42" s="11">
        <v>60</v>
      </c>
      <c r="C42" s="10"/>
      <c r="D42" s="9">
        <v>1</v>
      </c>
      <c r="E42" s="9"/>
      <c r="F42" s="9">
        <v>3</v>
      </c>
      <c r="G42" s="9"/>
      <c r="H42" s="9">
        <v>1</v>
      </c>
      <c r="I42" s="9"/>
      <c r="J42" s="9"/>
      <c r="K42" s="9"/>
      <c r="L42" s="9"/>
      <c r="M42" s="9">
        <v>3</v>
      </c>
      <c r="N42" s="9"/>
      <c r="O42" s="9"/>
      <c r="P42" s="9"/>
      <c r="Q42" s="9">
        <v>3</v>
      </c>
      <c r="R42" s="9"/>
      <c r="S42" s="9">
        <v>2</v>
      </c>
      <c r="T42" s="9"/>
      <c r="U42" s="9"/>
      <c r="AA42" s="9"/>
      <c r="AB42" s="9">
        <v>3</v>
      </c>
      <c r="AC42" s="9"/>
      <c r="AG42">
        <v>1</v>
      </c>
    </row>
    <row r="43" spans="1:35">
      <c r="A43" s="29" t="s">
        <v>23</v>
      </c>
      <c r="B43" s="11">
        <v>50</v>
      </c>
      <c r="C43" s="10"/>
      <c r="D43" s="9"/>
      <c r="E43" s="9">
        <v>2</v>
      </c>
      <c r="F43" s="9"/>
      <c r="G43" s="9">
        <v>5</v>
      </c>
      <c r="H43" s="9"/>
      <c r="I43" s="9"/>
      <c r="J43" s="9"/>
      <c r="K43" s="9"/>
      <c r="L43" s="9">
        <v>2</v>
      </c>
      <c r="M43" s="9"/>
      <c r="N43" s="9">
        <v>5</v>
      </c>
      <c r="O43" s="9"/>
      <c r="P43" s="9">
        <v>2</v>
      </c>
      <c r="Q43" s="9"/>
      <c r="R43" s="9">
        <v>5</v>
      </c>
      <c r="S43" s="9"/>
      <c r="T43" s="9"/>
      <c r="U43" s="9"/>
      <c r="Z43">
        <v>1</v>
      </c>
      <c r="AA43" s="9">
        <v>2</v>
      </c>
      <c r="AB43" s="9"/>
      <c r="AC43" s="9">
        <v>5</v>
      </c>
    </row>
    <row r="44" spans="1:35" s="25" customFormat="1">
      <c r="A44" s="38"/>
      <c r="B44" s="38"/>
      <c r="C44" s="10"/>
      <c r="AI44" s="41"/>
    </row>
    <row r="45" spans="1:35" s="25" customFormat="1">
      <c r="B45" s="34"/>
      <c r="C45" s="10"/>
      <c r="AI45" s="41"/>
    </row>
    <row r="46" spans="1:35" ht="18">
      <c r="A46" s="7" t="s">
        <v>53</v>
      </c>
      <c r="B46" s="11"/>
      <c r="C46" s="10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35">
      <c r="A47" s="14" t="s">
        <v>24</v>
      </c>
      <c r="B47" s="11">
        <v>30</v>
      </c>
      <c r="C47" s="10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>
        <v>2</v>
      </c>
      <c r="T47" s="9"/>
      <c r="U47" s="9"/>
      <c r="AG47">
        <v>1</v>
      </c>
    </row>
    <row r="48" spans="1:35">
      <c r="A48" s="14" t="s">
        <v>25</v>
      </c>
      <c r="B48" s="11">
        <v>30</v>
      </c>
      <c r="C48" s="10"/>
      <c r="D48" s="9">
        <v>1</v>
      </c>
      <c r="E48" s="9"/>
      <c r="F48" s="9"/>
      <c r="G48" s="9"/>
      <c r="H48" s="9"/>
      <c r="I48" s="9"/>
      <c r="J48" s="9"/>
      <c r="K48" s="9">
        <v>2</v>
      </c>
      <c r="L48" s="9"/>
      <c r="M48" s="9"/>
      <c r="N48" s="9"/>
      <c r="O48" s="9"/>
      <c r="P48" s="9"/>
      <c r="Q48" s="9"/>
      <c r="R48" s="9"/>
      <c r="S48" s="9"/>
      <c r="T48" s="9">
        <v>2</v>
      </c>
      <c r="U48" s="9"/>
    </row>
    <row r="49" spans="1:35">
      <c r="A49" s="14" t="s">
        <v>26</v>
      </c>
      <c r="B49" s="11">
        <v>30</v>
      </c>
      <c r="C49" s="10"/>
      <c r="D49" s="9"/>
      <c r="E49" s="9"/>
      <c r="F49" s="9"/>
      <c r="G49" s="9"/>
      <c r="H49" s="9"/>
      <c r="I49" s="9"/>
      <c r="J49" s="9"/>
      <c r="K49" s="9"/>
      <c r="L49" s="9">
        <v>1</v>
      </c>
      <c r="M49" s="9"/>
      <c r="N49" s="9"/>
      <c r="O49" s="9"/>
      <c r="P49" s="9"/>
      <c r="Q49" s="9"/>
      <c r="R49" s="9"/>
      <c r="S49" s="9"/>
      <c r="T49" s="9"/>
      <c r="U49" s="9"/>
      <c r="W49" s="9"/>
      <c r="X49" s="9"/>
      <c r="Y49" s="9"/>
      <c r="Z49" s="9"/>
      <c r="AA49" s="9"/>
      <c r="AB49" s="9">
        <v>2</v>
      </c>
    </row>
    <row r="50" spans="1:35">
      <c r="A50" s="14" t="s">
        <v>27</v>
      </c>
      <c r="B50" s="11">
        <v>30</v>
      </c>
      <c r="C50" s="10"/>
      <c r="D50" s="9"/>
      <c r="E50" s="9"/>
      <c r="F50" s="9">
        <v>2</v>
      </c>
      <c r="G50" s="9"/>
      <c r="H50" s="9"/>
      <c r="I50" s="9">
        <v>1</v>
      </c>
      <c r="J50" s="9"/>
      <c r="K50" s="9"/>
      <c r="L50" s="9"/>
      <c r="M50" s="9"/>
      <c r="N50" s="9"/>
      <c r="O50" s="9">
        <v>2</v>
      </c>
      <c r="P50" s="9"/>
      <c r="Q50" s="9"/>
      <c r="R50" s="9">
        <v>1</v>
      </c>
      <c r="S50" s="9"/>
      <c r="T50" s="9"/>
      <c r="U50" s="9"/>
      <c r="V50" s="9"/>
      <c r="W50" s="9"/>
      <c r="X50" s="9">
        <v>2</v>
      </c>
      <c r="Y50" s="9"/>
      <c r="Z50" s="9"/>
      <c r="AA50" s="9"/>
      <c r="AB50" s="9"/>
      <c r="AC50">
        <v>2</v>
      </c>
      <c r="AE50">
        <v>1</v>
      </c>
    </row>
    <row r="51" spans="1:35">
      <c r="A51" s="14" t="s">
        <v>28</v>
      </c>
      <c r="B51" s="11">
        <v>30</v>
      </c>
      <c r="C51" s="10"/>
      <c r="D51" s="9">
        <v>1</v>
      </c>
      <c r="E51" s="9"/>
      <c r="F51" s="9">
        <v>1</v>
      </c>
      <c r="G51" s="9"/>
      <c r="H51" s="9">
        <v>2</v>
      </c>
      <c r="I51" s="9"/>
      <c r="J51" s="9"/>
      <c r="K51" s="9">
        <v>1</v>
      </c>
      <c r="L51" s="9"/>
      <c r="M51" s="9"/>
      <c r="N51" s="9"/>
      <c r="O51" s="9">
        <v>1</v>
      </c>
      <c r="P51" s="9"/>
      <c r="Q51" s="9">
        <v>2</v>
      </c>
      <c r="R51" s="9"/>
      <c r="S51" s="9"/>
      <c r="T51" s="9"/>
      <c r="U51" s="9"/>
      <c r="V51" s="9"/>
      <c r="W51" s="9"/>
      <c r="X51" s="9"/>
      <c r="Y51" s="9"/>
      <c r="Z51" s="9">
        <v>1</v>
      </c>
      <c r="AA51" s="9"/>
      <c r="AB51" s="9"/>
    </row>
    <row r="52" spans="1:35">
      <c r="A52" s="14" t="s">
        <v>29</v>
      </c>
      <c r="B52" s="11">
        <v>15</v>
      </c>
      <c r="C52" s="10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>
        <v>2</v>
      </c>
      <c r="T52" s="9"/>
      <c r="U52" s="9"/>
      <c r="V52" s="9">
        <v>1</v>
      </c>
      <c r="W52" s="9"/>
      <c r="X52" s="9"/>
      <c r="Y52" s="9">
        <v>2</v>
      </c>
      <c r="Z52" s="9"/>
      <c r="AA52" s="9"/>
      <c r="AB52" s="9">
        <v>1</v>
      </c>
    </row>
    <row r="53" spans="1:35">
      <c r="A53" s="14" t="s">
        <v>30</v>
      </c>
      <c r="B53" s="11">
        <v>15</v>
      </c>
      <c r="C53" s="10"/>
      <c r="D53" s="9"/>
      <c r="E53" s="9"/>
      <c r="F53" s="9"/>
      <c r="G53" s="9"/>
      <c r="H53" s="9"/>
      <c r="I53" s="9"/>
      <c r="J53" s="9"/>
      <c r="K53" s="9"/>
      <c r="L53" s="9"/>
      <c r="M53" s="9">
        <v>2</v>
      </c>
      <c r="N53" s="9"/>
      <c r="O53" s="9"/>
      <c r="P53" s="9"/>
      <c r="Q53" s="9"/>
      <c r="R53" s="9"/>
      <c r="S53" s="9">
        <v>1</v>
      </c>
      <c r="T53" s="9"/>
      <c r="U53" s="9">
        <v>2</v>
      </c>
      <c r="V53" s="9"/>
      <c r="W53" s="9"/>
      <c r="X53" s="9">
        <v>1</v>
      </c>
      <c r="Y53" s="9"/>
      <c r="Z53" s="9"/>
      <c r="AA53" s="9">
        <v>2</v>
      </c>
      <c r="AB53" s="9"/>
    </row>
    <row r="54" spans="1:35">
      <c r="A54" s="15" t="s">
        <v>31</v>
      </c>
      <c r="B54" s="11">
        <v>15</v>
      </c>
      <c r="C54" s="10"/>
      <c r="D54" s="9">
        <v>1</v>
      </c>
      <c r="E54" s="9"/>
      <c r="F54" s="9"/>
      <c r="G54" s="9">
        <v>1</v>
      </c>
      <c r="H54" s="9"/>
      <c r="I54" s="9"/>
      <c r="J54" s="9"/>
      <c r="K54" s="9"/>
      <c r="L54" s="9"/>
      <c r="M54" s="9">
        <v>1</v>
      </c>
      <c r="N54" s="9"/>
      <c r="O54" s="9"/>
      <c r="P54" s="9">
        <v>1</v>
      </c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>
        <v>1</v>
      </c>
      <c r="AG54">
        <v>1</v>
      </c>
    </row>
    <row r="55" spans="1:35">
      <c r="A55" s="14" t="s">
        <v>32</v>
      </c>
      <c r="B55" s="11">
        <v>15</v>
      </c>
      <c r="C55" s="10"/>
      <c r="D55" s="9"/>
      <c r="E55" s="9"/>
      <c r="F55" s="9">
        <v>2</v>
      </c>
      <c r="G55" s="9"/>
      <c r="H55" s="9"/>
      <c r="I55" s="9"/>
      <c r="J55" s="9">
        <v>1</v>
      </c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>
        <v>1</v>
      </c>
      <c r="Z55" s="9"/>
      <c r="AA55" s="9"/>
      <c r="AB55" s="9"/>
    </row>
    <row r="56" spans="1:35">
      <c r="A56" s="14" t="s">
        <v>33</v>
      </c>
      <c r="B56" s="11">
        <v>15</v>
      </c>
      <c r="C56" s="10"/>
      <c r="D56" s="9">
        <v>1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>
        <v>1</v>
      </c>
      <c r="U56" s="9"/>
      <c r="V56" s="9"/>
      <c r="W56" s="9"/>
      <c r="X56" s="9"/>
      <c r="Y56" s="9"/>
      <c r="Z56" s="9"/>
      <c r="AA56" s="9">
        <v>1</v>
      </c>
    </row>
    <row r="57" spans="1:35">
      <c r="A57" s="37" t="s">
        <v>34</v>
      </c>
      <c r="B57" s="27">
        <v>15</v>
      </c>
      <c r="C57" s="10"/>
      <c r="D57" s="9"/>
      <c r="E57" s="9"/>
      <c r="F57" s="9">
        <v>1</v>
      </c>
      <c r="G57" s="9"/>
      <c r="H57" s="9"/>
      <c r="I57" s="9">
        <v>1</v>
      </c>
      <c r="J57" s="9"/>
      <c r="K57" s="9"/>
      <c r="L57" s="9"/>
      <c r="M57" s="9"/>
      <c r="N57" s="9">
        <v>1</v>
      </c>
      <c r="O57" s="9"/>
      <c r="P57" s="9"/>
      <c r="Q57" s="9"/>
      <c r="R57" s="9"/>
      <c r="S57" s="9">
        <v>3</v>
      </c>
      <c r="T57" s="9"/>
      <c r="U57" s="9"/>
      <c r="V57" s="9"/>
      <c r="W57" s="9"/>
      <c r="X57" s="9"/>
      <c r="Y57" s="9"/>
      <c r="Z57" s="9"/>
      <c r="AA57" s="9"/>
      <c r="AF57">
        <v>2</v>
      </c>
    </row>
    <row r="58" spans="1:35">
      <c r="A58" s="29" t="s">
        <v>35</v>
      </c>
      <c r="B58" s="11">
        <v>15</v>
      </c>
      <c r="C58" s="10"/>
      <c r="D58" s="9"/>
      <c r="E58" s="9"/>
      <c r="F58" s="9"/>
      <c r="G58" s="9"/>
      <c r="H58" s="9"/>
      <c r="I58" s="9"/>
      <c r="J58" s="9"/>
      <c r="K58" s="9"/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1:35" s="25" customFormat="1">
      <c r="A59" s="39"/>
      <c r="B59" s="40"/>
      <c r="C59" s="40"/>
      <c r="AI59" s="41"/>
    </row>
    <row r="60" spans="1:35">
      <c r="A60" s="21"/>
      <c r="B60" s="20"/>
      <c r="C60" s="22"/>
      <c r="D60" s="17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35">
      <c r="A61" s="22"/>
      <c r="B61" s="22"/>
      <c r="C61" s="22"/>
      <c r="D61" s="17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35">
      <c r="A62" s="22"/>
      <c r="B62" s="22"/>
      <c r="C62" s="22"/>
      <c r="D62" s="17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35">
      <c r="A63" s="5"/>
      <c r="B63" s="22"/>
      <c r="C63" s="22"/>
      <c r="D63" s="17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35">
      <c r="A64" s="5"/>
      <c r="B64" s="22"/>
      <c r="C64" s="22"/>
      <c r="D64" s="17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3">
      <c r="A65" s="5"/>
      <c r="B65" s="22"/>
      <c r="C65" s="22"/>
      <c r="D65" s="17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3">
      <c r="A66" s="5"/>
      <c r="B66" s="22"/>
      <c r="C66" s="22"/>
      <c r="D66" s="17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3">
      <c r="A67" s="5"/>
      <c r="B67" s="22"/>
      <c r="C67" s="22"/>
      <c r="D67" s="17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3">
      <c r="A68" s="5"/>
      <c r="B68" s="22"/>
      <c r="C68" s="22"/>
      <c r="D68" s="17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3">
      <c r="A69" s="5"/>
      <c r="B69" s="22"/>
      <c r="C69" s="22"/>
      <c r="D69" s="17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3">
      <c r="A70" s="5"/>
      <c r="B70" s="22"/>
      <c r="C70" s="22"/>
      <c r="D70" s="1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23">
      <c r="A71" s="5"/>
      <c r="B71" s="22"/>
      <c r="C71" s="22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23">
      <c r="A72" s="5"/>
      <c r="B72" s="22"/>
      <c r="C72" s="22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23">
      <c r="A73" s="5"/>
      <c r="B73" s="22"/>
      <c r="C73" s="22"/>
      <c r="D73" s="1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23">
      <c r="A74" s="5"/>
      <c r="B74" s="22"/>
      <c r="C74" s="22"/>
      <c r="D74" s="1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5"/>
      <c r="B75" s="22"/>
      <c r="C75" s="22"/>
      <c r="D75" s="1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5"/>
      <c r="B76" s="22"/>
      <c r="C76" s="22"/>
      <c r="D76" s="1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5"/>
      <c r="B77" s="22"/>
      <c r="C77" s="22"/>
      <c r="D77" s="1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5"/>
      <c r="B78" s="22"/>
      <c r="C78" s="22"/>
      <c r="D78" s="1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24"/>
      <c r="B79" s="22"/>
      <c r="C79" s="22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23"/>
      <c r="B80" s="20"/>
      <c r="C80" s="20"/>
      <c r="D80" s="1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16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9"/>
      <c r="W81" s="9"/>
    </row>
    <row r="82" spans="1:23">
      <c r="A82" s="16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9"/>
      <c r="W82" s="9"/>
    </row>
    <row r="83" spans="1:23">
      <c r="A83" s="16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9"/>
      <c r="W83" s="9"/>
    </row>
    <row r="84" spans="1:23">
      <c r="A84" s="18"/>
      <c r="B84" s="18"/>
      <c r="C84" s="16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9"/>
      <c r="W84" s="9"/>
    </row>
    <row r="85" spans="1:23">
      <c r="A85" s="17"/>
      <c r="B85" s="20"/>
      <c r="C85" s="20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9"/>
      <c r="W85" s="9"/>
    </row>
    <row r="86" spans="1:23">
      <c r="A86" s="17"/>
      <c r="B86" s="20"/>
      <c r="C86" s="20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9"/>
      <c r="W86" s="9"/>
    </row>
    <row r="87" spans="1:2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9"/>
      <c r="W87" s="9"/>
    </row>
    <row r="88" spans="1:2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Q90" s="9"/>
      <c r="R90" s="9"/>
      <c r="S90" s="9"/>
      <c r="T90" s="9"/>
      <c r="U90" s="9"/>
      <c r="V90" s="9"/>
      <c r="W90" s="9"/>
    </row>
    <row r="91" spans="1:23">
      <c r="Q91" s="9"/>
      <c r="R91" s="9"/>
      <c r="S91" s="9"/>
      <c r="T91" s="9"/>
      <c r="U91" s="9"/>
      <c r="V91" s="9"/>
      <c r="W91" s="9"/>
    </row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AI91"/>
  <sheetViews>
    <sheetView zoomScaleNormal="100" workbookViewId="0">
      <pane ySplit="975" topLeftCell="A25" activePane="bottomLeft"/>
      <selection pane="bottomLeft" activeCell="C4" sqref="C4:C58"/>
    </sheetView>
  </sheetViews>
  <sheetFormatPr defaultRowHeight="15"/>
  <cols>
    <col min="1" max="1" width="33.5703125" bestFit="1" customWidth="1"/>
    <col min="2" max="3" width="7.7109375" customWidth="1"/>
    <col min="4" max="12" width="4.5703125" bestFit="1" customWidth="1"/>
    <col min="13" max="34" width="5.5703125" bestFit="1" customWidth="1"/>
    <col min="35" max="35" width="9.140625" style="41"/>
  </cols>
  <sheetData>
    <row r="2" spans="1:35" ht="18.75">
      <c r="A2" s="6" t="s">
        <v>37</v>
      </c>
      <c r="B2" s="1" t="s">
        <v>0</v>
      </c>
      <c r="C2" s="1" t="s">
        <v>62</v>
      </c>
      <c r="D2" s="77">
        <v>40878</v>
      </c>
      <c r="E2" s="77">
        <v>40879</v>
      </c>
      <c r="F2" s="77">
        <v>40880</v>
      </c>
      <c r="G2" s="77">
        <v>40881</v>
      </c>
      <c r="H2" s="77">
        <v>40882</v>
      </c>
      <c r="I2" s="77">
        <v>40883</v>
      </c>
      <c r="J2" s="77">
        <v>40884</v>
      </c>
      <c r="K2" s="77">
        <v>40885</v>
      </c>
      <c r="L2" s="77">
        <v>40886</v>
      </c>
      <c r="M2" s="77">
        <v>40887</v>
      </c>
      <c r="N2" s="77">
        <v>40888</v>
      </c>
      <c r="O2" s="77">
        <v>40889</v>
      </c>
      <c r="P2" s="77">
        <v>40890</v>
      </c>
      <c r="Q2" s="77">
        <v>40891</v>
      </c>
      <c r="R2" s="77">
        <v>40892</v>
      </c>
      <c r="S2" s="77">
        <v>40893</v>
      </c>
      <c r="T2" s="77">
        <v>40894</v>
      </c>
      <c r="U2" s="77">
        <v>40895</v>
      </c>
      <c r="V2" s="77">
        <v>40896</v>
      </c>
      <c r="W2" s="77">
        <v>40897</v>
      </c>
      <c r="X2" s="77">
        <v>40898</v>
      </c>
      <c r="Y2" s="77">
        <v>40899</v>
      </c>
      <c r="Z2" s="77">
        <v>40900</v>
      </c>
      <c r="AA2" s="77">
        <v>40901</v>
      </c>
      <c r="AB2" s="77">
        <v>40902</v>
      </c>
      <c r="AC2" s="77">
        <v>40903</v>
      </c>
      <c r="AD2" s="77">
        <v>40904</v>
      </c>
      <c r="AE2" s="77">
        <v>40905</v>
      </c>
      <c r="AF2" s="77">
        <v>40906</v>
      </c>
      <c r="AG2" s="77">
        <v>40907</v>
      </c>
      <c r="AH2" s="77">
        <v>40908</v>
      </c>
      <c r="AI2" s="41" t="s">
        <v>36</v>
      </c>
    </row>
    <row r="3" spans="1:35">
      <c r="A3" s="30" t="s">
        <v>46</v>
      </c>
      <c r="B3" s="10"/>
      <c r="C3" s="10"/>
    </row>
    <row r="4" spans="1:35">
      <c r="A4" s="29" t="s">
        <v>42</v>
      </c>
      <c r="B4" s="10">
        <v>65</v>
      </c>
      <c r="C4" s="10"/>
      <c r="D4">
        <v>1</v>
      </c>
      <c r="K4">
        <v>1</v>
      </c>
      <c r="S4">
        <v>1</v>
      </c>
      <c r="V4">
        <v>1</v>
      </c>
      <c r="Z4">
        <v>2</v>
      </c>
    </row>
    <row r="5" spans="1:35">
      <c r="A5" s="29" t="s">
        <v>43</v>
      </c>
      <c r="B5" s="10">
        <v>50</v>
      </c>
      <c r="C5" s="10"/>
      <c r="H5">
        <v>1</v>
      </c>
      <c r="L5">
        <v>2</v>
      </c>
      <c r="M5">
        <v>1</v>
      </c>
      <c r="N5">
        <v>1</v>
      </c>
      <c r="P5">
        <v>1</v>
      </c>
      <c r="Q5">
        <v>1</v>
      </c>
      <c r="R5">
        <v>1</v>
      </c>
      <c r="T5">
        <v>2</v>
      </c>
      <c r="W5">
        <v>2</v>
      </c>
      <c r="AB5">
        <v>1</v>
      </c>
      <c r="AF5">
        <v>2</v>
      </c>
    </row>
    <row r="6" spans="1:35">
      <c r="A6" s="29" t="s">
        <v>1</v>
      </c>
      <c r="B6" s="10">
        <v>105</v>
      </c>
      <c r="C6" s="10"/>
      <c r="F6">
        <v>1</v>
      </c>
      <c r="O6">
        <v>1</v>
      </c>
      <c r="Z6">
        <v>1</v>
      </c>
      <c r="AA6">
        <v>1</v>
      </c>
    </row>
    <row r="7" spans="1:35">
      <c r="A7" s="29" t="s">
        <v>44</v>
      </c>
      <c r="B7" s="10">
        <v>150</v>
      </c>
      <c r="C7" s="10"/>
      <c r="E7">
        <v>1</v>
      </c>
      <c r="J7">
        <v>1</v>
      </c>
      <c r="K7">
        <v>1</v>
      </c>
      <c r="M7">
        <v>1</v>
      </c>
      <c r="P7">
        <v>1</v>
      </c>
      <c r="Q7">
        <v>1</v>
      </c>
      <c r="S7">
        <v>1</v>
      </c>
      <c r="U7">
        <v>1</v>
      </c>
      <c r="V7">
        <v>1</v>
      </c>
      <c r="X7">
        <v>1</v>
      </c>
      <c r="Y7">
        <v>1</v>
      </c>
      <c r="AD7">
        <v>1</v>
      </c>
      <c r="AE7">
        <v>1</v>
      </c>
      <c r="AG7">
        <v>1</v>
      </c>
      <c r="AH7">
        <v>1</v>
      </c>
    </row>
    <row r="8" spans="1:35">
      <c r="A8" s="29" t="s">
        <v>45</v>
      </c>
      <c r="B8" s="11">
        <v>75</v>
      </c>
      <c r="C8" s="10"/>
      <c r="D8" s="9"/>
      <c r="F8" s="9"/>
      <c r="G8" s="9"/>
      <c r="H8">
        <v>1</v>
      </c>
      <c r="I8">
        <v>1</v>
      </c>
      <c r="K8">
        <v>1</v>
      </c>
      <c r="L8">
        <v>1</v>
      </c>
      <c r="T8">
        <v>1</v>
      </c>
      <c r="W8">
        <v>1</v>
      </c>
      <c r="Z8">
        <v>1</v>
      </c>
      <c r="AF8">
        <v>1</v>
      </c>
    </row>
    <row r="9" spans="1:35">
      <c r="A9" s="29" t="s">
        <v>2</v>
      </c>
      <c r="B9" s="11">
        <v>45</v>
      </c>
      <c r="C9" s="10"/>
      <c r="D9" s="9"/>
      <c r="F9" s="9"/>
      <c r="G9" s="9"/>
      <c r="J9">
        <v>1</v>
      </c>
      <c r="M9">
        <v>1</v>
      </c>
      <c r="N9">
        <v>1</v>
      </c>
      <c r="P9">
        <v>1</v>
      </c>
      <c r="Q9">
        <v>1</v>
      </c>
      <c r="R9">
        <v>1</v>
      </c>
      <c r="S9">
        <v>1</v>
      </c>
      <c r="V9">
        <v>1</v>
      </c>
      <c r="AB9">
        <v>1</v>
      </c>
      <c r="AE9">
        <v>1</v>
      </c>
    </row>
    <row r="10" spans="1:35" s="25" customFormat="1">
      <c r="A10" s="31"/>
      <c r="B10" s="28"/>
      <c r="C10" s="10"/>
      <c r="AI10" s="41"/>
    </row>
    <row r="11" spans="1:35">
      <c r="A11" s="30" t="s">
        <v>47</v>
      </c>
      <c r="B11" s="11"/>
      <c r="C11" s="10"/>
      <c r="D11" s="9"/>
      <c r="E11" s="9"/>
      <c r="F11" s="9"/>
      <c r="G11" s="9"/>
      <c r="U11" s="9"/>
    </row>
    <row r="12" spans="1:35">
      <c r="A12" s="29" t="s">
        <v>3</v>
      </c>
      <c r="B12" s="11">
        <v>60</v>
      </c>
      <c r="C12" s="10"/>
      <c r="D12" s="9">
        <v>1</v>
      </c>
      <c r="E12" s="9"/>
      <c r="F12" s="9"/>
      <c r="G12" s="9"/>
      <c r="H12">
        <v>1</v>
      </c>
      <c r="I12">
        <v>1</v>
      </c>
      <c r="K12">
        <v>1</v>
      </c>
      <c r="L12">
        <v>1</v>
      </c>
      <c r="M12">
        <v>1</v>
      </c>
      <c r="P12">
        <v>1</v>
      </c>
      <c r="S12">
        <v>1</v>
      </c>
      <c r="V12">
        <v>4</v>
      </c>
      <c r="W12">
        <v>1</v>
      </c>
      <c r="Z12">
        <v>1</v>
      </c>
      <c r="AC12">
        <v>1</v>
      </c>
    </row>
    <row r="13" spans="1:35">
      <c r="A13" s="29" t="s">
        <v>60</v>
      </c>
      <c r="B13" s="11">
        <v>85</v>
      </c>
      <c r="C13" s="10"/>
      <c r="D13" s="9"/>
      <c r="E13" s="9"/>
      <c r="F13" s="9"/>
      <c r="G13" s="9"/>
      <c r="H13" s="9"/>
      <c r="I13" s="9"/>
      <c r="J13">
        <v>1</v>
      </c>
      <c r="K13">
        <v>1</v>
      </c>
      <c r="N13">
        <v>1</v>
      </c>
      <c r="Q13">
        <v>1</v>
      </c>
      <c r="R13">
        <v>1</v>
      </c>
      <c r="T13">
        <v>1</v>
      </c>
      <c r="U13">
        <v>1</v>
      </c>
      <c r="X13">
        <v>1</v>
      </c>
      <c r="AA13">
        <v>1</v>
      </c>
      <c r="AB13">
        <v>1</v>
      </c>
      <c r="AD13">
        <v>1</v>
      </c>
    </row>
    <row r="14" spans="1:35" s="25" customFormat="1">
      <c r="A14" s="31"/>
      <c r="B14" s="28"/>
      <c r="C14" s="10"/>
      <c r="AI14" s="41"/>
    </row>
    <row r="15" spans="1:35">
      <c r="A15" s="30" t="s">
        <v>48</v>
      </c>
      <c r="B15" s="11"/>
      <c r="C15" s="10"/>
      <c r="D15" s="3"/>
      <c r="E15" s="3"/>
      <c r="F15" s="3"/>
      <c r="G15" s="3"/>
    </row>
    <row r="16" spans="1:35">
      <c r="A16" s="29" t="s">
        <v>4</v>
      </c>
      <c r="B16" s="11">
        <v>70</v>
      </c>
      <c r="C16" s="10"/>
      <c r="D16" s="3"/>
      <c r="E16" s="3"/>
      <c r="F16" s="3"/>
      <c r="G16" s="3"/>
      <c r="H16">
        <v>1</v>
      </c>
      <c r="I16">
        <v>1</v>
      </c>
      <c r="K16">
        <v>1</v>
      </c>
      <c r="L16">
        <v>1</v>
      </c>
      <c r="M16">
        <v>1</v>
      </c>
      <c r="N16">
        <v>1</v>
      </c>
      <c r="Q16">
        <v>1</v>
      </c>
      <c r="R16">
        <v>1</v>
      </c>
      <c r="V16">
        <v>1</v>
      </c>
      <c r="W16">
        <v>1</v>
      </c>
      <c r="Y16">
        <v>1</v>
      </c>
      <c r="Z16">
        <v>1</v>
      </c>
    </row>
    <row r="17" spans="1:35">
      <c r="A17" s="29" t="s">
        <v>5</v>
      </c>
      <c r="B17" s="11">
        <v>80</v>
      </c>
      <c r="C17" s="10"/>
      <c r="D17" s="3"/>
      <c r="E17" s="3"/>
      <c r="F17" s="3">
        <v>1</v>
      </c>
      <c r="G17" s="3"/>
      <c r="J17">
        <v>1</v>
      </c>
      <c r="T17">
        <v>1</v>
      </c>
      <c r="X17">
        <v>1</v>
      </c>
      <c r="AA17">
        <v>1</v>
      </c>
      <c r="AD17">
        <v>1</v>
      </c>
    </row>
    <row r="18" spans="1:35">
      <c r="A18" s="29" t="s">
        <v>6</v>
      </c>
      <c r="B18" s="11">
        <v>65</v>
      </c>
      <c r="C18" s="10"/>
      <c r="D18" s="3"/>
      <c r="E18" s="3"/>
      <c r="F18" s="3"/>
      <c r="G18" s="3"/>
      <c r="H18">
        <v>1</v>
      </c>
      <c r="K18">
        <v>1</v>
      </c>
      <c r="L18">
        <v>1</v>
      </c>
      <c r="N18">
        <v>1</v>
      </c>
      <c r="O18">
        <v>1</v>
      </c>
      <c r="Q18">
        <v>1</v>
      </c>
      <c r="R18">
        <v>1</v>
      </c>
      <c r="S18">
        <v>1</v>
      </c>
      <c r="U18">
        <v>1</v>
      </c>
      <c r="V18">
        <v>1</v>
      </c>
      <c r="Y18">
        <v>1</v>
      </c>
      <c r="Z18">
        <v>1</v>
      </c>
      <c r="AB18">
        <v>1</v>
      </c>
      <c r="AC18">
        <v>1</v>
      </c>
      <c r="AE18">
        <v>1</v>
      </c>
    </row>
    <row r="19" spans="1:35">
      <c r="A19" s="29" t="s">
        <v>7</v>
      </c>
      <c r="B19" s="11">
        <v>60</v>
      </c>
      <c r="C19" s="10"/>
      <c r="D19" s="3">
        <v>1</v>
      </c>
      <c r="E19" s="3"/>
      <c r="F19" s="9"/>
      <c r="G19" s="3"/>
      <c r="T19">
        <v>1</v>
      </c>
      <c r="AA19">
        <v>1</v>
      </c>
      <c r="AD19">
        <v>1</v>
      </c>
      <c r="AG19">
        <v>1</v>
      </c>
    </row>
    <row r="20" spans="1:35">
      <c r="A20" s="29" t="s">
        <v>8</v>
      </c>
      <c r="B20" s="11">
        <v>75</v>
      </c>
      <c r="C20" s="10"/>
      <c r="D20" s="3"/>
      <c r="E20" s="3"/>
      <c r="F20" s="3"/>
      <c r="G20" s="3"/>
      <c r="H20">
        <v>1</v>
      </c>
      <c r="I20">
        <v>1</v>
      </c>
      <c r="K20">
        <v>1</v>
      </c>
      <c r="L20">
        <v>1</v>
      </c>
      <c r="M20">
        <v>1</v>
      </c>
      <c r="O20">
        <v>1</v>
      </c>
      <c r="P20">
        <v>1</v>
      </c>
      <c r="R20">
        <v>1</v>
      </c>
      <c r="S20">
        <v>1</v>
      </c>
      <c r="V20">
        <v>1</v>
      </c>
      <c r="W20">
        <v>1</v>
      </c>
      <c r="Y20">
        <v>1</v>
      </c>
      <c r="Z20">
        <v>1</v>
      </c>
    </row>
    <row r="21" spans="1:35" s="25" customFormat="1">
      <c r="A21" s="31"/>
      <c r="B21" s="28"/>
      <c r="C21" s="10"/>
      <c r="D21" s="26"/>
      <c r="E21" s="26"/>
      <c r="F21" s="26"/>
      <c r="G21" s="26"/>
      <c r="H21" s="26"/>
      <c r="K21" s="26"/>
      <c r="L21" s="26"/>
      <c r="M21" s="26"/>
      <c r="N21" s="26"/>
      <c r="O21" s="26"/>
      <c r="AI21" s="41"/>
    </row>
    <row r="22" spans="1:35">
      <c r="A22" s="32" t="s">
        <v>49</v>
      </c>
      <c r="B22" s="11"/>
      <c r="C22" s="10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35">
      <c r="A23" s="29" t="s">
        <v>9</v>
      </c>
      <c r="B23" s="11">
        <v>80</v>
      </c>
      <c r="C23" s="10"/>
      <c r="D23" s="9"/>
      <c r="E23">
        <v>1</v>
      </c>
      <c r="F23">
        <v>1</v>
      </c>
      <c r="H23">
        <v>1</v>
      </c>
      <c r="I23">
        <v>1</v>
      </c>
      <c r="J23">
        <v>1</v>
      </c>
      <c r="K23" s="9"/>
      <c r="L23">
        <v>1</v>
      </c>
      <c r="M23">
        <v>1</v>
      </c>
      <c r="O23">
        <v>1</v>
      </c>
      <c r="P23">
        <v>1</v>
      </c>
      <c r="Q23">
        <v>1</v>
      </c>
      <c r="R23" s="9">
        <v>1</v>
      </c>
      <c r="S23" s="9"/>
      <c r="T23" s="9"/>
      <c r="U23" s="9"/>
      <c r="AD23">
        <v>1</v>
      </c>
      <c r="AE23">
        <v>1</v>
      </c>
      <c r="AG23">
        <v>3</v>
      </c>
    </row>
    <row r="24" spans="1:35">
      <c r="A24" s="29" t="s">
        <v>10</v>
      </c>
      <c r="B24" s="11">
        <v>70</v>
      </c>
      <c r="C24" s="10"/>
      <c r="D24" s="9">
        <v>1</v>
      </c>
      <c r="G24">
        <v>1</v>
      </c>
      <c r="K24" s="9"/>
      <c r="N24">
        <v>1</v>
      </c>
      <c r="R24" s="9"/>
      <c r="S24" s="9"/>
      <c r="T24" s="9">
        <v>1</v>
      </c>
      <c r="U24" s="9"/>
      <c r="V24">
        <v>1</v>
      </c>
      <c r="Y24">
        <v>1</v>
      </c>
      <c r="Z24">
        <v>1</v>
      </c>
      <c r="AB24">
        <v>1</v>
      </c>
      <c r="AC24">
        <v>1</v>
      </c>
    </row>
    <row r="25" spans="1:35">
      <c r="A25" s="29" t="s">
        <v>11</v>
      </c>
      <c r="B25" s="11">
        <v>90</v>
      </c>
      <c r="C25" s="10"/>
      <c r="D25" s="9"/>
      <c r="E25">
        <v>1</v>
      </c>
      <c r="H25">
        <v>1</v>
      </c>
      <c r="I25">
        <v>1</v>
      </c>
      <c r="K25" s="9"/>
      <c r="L25">
        <v>1</v>
      </c>
      <c r="O25">
        <v>1</v>
      </c>
      <c r="P25">
        <v>1</v>
      </c>
      <c r="R25" s="9">
        <v>1</v>
      </c>
      <c r="S25" s="9"/>
      <c r="T25" s="9"/>
      <c r="U25" s="9"/>
      <c r="AA25">
        <v>1</v>
      </c>
      <c r="AD25">
        <v>1</v>
      </c>
      <c r="AF25">
        <v>1</v>
      </c>
    </row>
    <row r="26" spans="1:35">
      <c r="A26" s="29" t="s">
        <v>12</v>
      </c>
      <c r="B26" s="11">
        <v>50</v>
      </c>
      <c r="C26" s="10"/>
      <c r="D26" s="9"/>
      <c r="K26" s="9"/>
      <c r="R26" s="9"/>
      <c r="S26" s="9"/>
      <c r="T26" s="9"/>
      <c r="U26" s="9"/>
      <c r="W26">
        <v>1</v>
      </c>
      <c r="Z26">
        <v>1</v>
      </c>
    </row>
    <row r="27" spans="1:35" s="25" customFormat="1">
      <c r="A27" s="31"/>
      <c r="B27" s="28"/>
      <c r="C27" s="10"/>
      <c r="AI27" s="41"/>
    </row>
    <row r="28" spans="1:35">
      <c r="A28" s="32" t="s">
        <v>50</v>
      </c>
      <c r="B28" s="11"/>
      <c r="C28" s="10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35">
      <c r="A29" s="29" t="s">
        <v>13</v>
      </c>
      <c r="B29" s="11">
        <v>40</v>
      </c>
      <c r="C29" s="10"/>
      <c r="D29" s="9"/>
      <c r="E29" s="9"/>
      <c r="F29" s="9"/>
      <c r="G29" s="9"/>
      <c r="H29" s="9"/>
      <c r="I29" s="9"/>
      <c r="J29" s="9"/>
      <c r="K29">
        <v>1</v>
      </c>
      <c r="L29">
        <v>1</v>
      </c>
      <c r="N29">
        <v>1</v>
      </c>
      <c r="O29">
        <v>1</v>
      </c>
      <c r="P29">
        <v>1</v>
      </c>
      <c r="Q29" s="9"/>
      <c r="U29">
        <v>1</v>
      </c>
      <c r="W29">
        <v>1</v>
      </c>
      <c r="AA29">
        <v>1</v>
      </c>
      <c r="AF29">
        <v>1</v>
      </c>
    </row>
    <row r="30" spans="1:35">
      <c r="A30" s="33" t="s">
        <v>14</v>
      </c>
      <c r="B30" s="11">
        <v>60</v>
      </c>
      <c r="C30" s="10"/>
      <c r="D30" s="9"/>
      <c r="E30" s="9"/>
      <c r="F30" s="9"/>
      <c r="G30" s="9"/>
      <c r="H30" s="9">
        <v>1</v>
      </c>
      <c r="I30" s="9"/>
      <c r="J30" s="9"/>
      <c r="M30">
        <v>1</v>
      </c>
      <c r="Q30" s="9"/>
      <c r="R30">
        <v>1</v>
      </c>
      <c r="S30">
        <v>1</v>
      </c>
      <c r="Y30">
        <v>1</v>
      </c>
      <c r="AE30">
        <v>1</v>
      </c>
    </row>
    <row r="31" spans="1:35">
      <c r="A31" s="29" t="s">
        <v>15</v>
      </c>
      <c r="B31" s="11">
        <v>50</v>
      </c>
      <c r="C31" s="10"/>
      <c r="D31" s="9"/>
      <c r="E31" s="9">
        <v>1</v>
      </c>
      <c r="F31" s="9"/>
      <c r="G31" s="9"/>
      <c r="H31" s="9"/>
      <c r="K31">
        <v>1</v>
      </c>
      <c r="N31">
        <v>1</v>
      </c>
      <c r="O31">
        <v>1</v>
      </c>
      <c r="Q31" s="9"/>
      <c r="R31" s="9"/>
      <c r="S31" s="9"/>
      <c r="T31" s="9"/>
      <c r="U31" s="9"/>
      <c r="AB31">
        <v>1</v>
      </c>
      <c r="AC31">
        <v>1</v>
      </c>
    </row>
    <row r="32" spans="1:35">
      <c r="A32" s="29" t="s">
        <v>16</v>
      </c>
      <c r="B32" s="11">
        <v>45</v>
      </c>
      <c r="C32" s="10"/>
      <c r="D32" s="9"/>
      <c r="E32" s="9"/>
      <c r="F32" s="9"/>
      <c r="G32" s="9"/>
      <c r="H32" s="9"/>
      <c r="I32">
        <v>1</v>
      </c>
      <c r="J32">
        <v>1</v>
      </c>
      <c r="Q32" s="9"/>
      <c r="R32" s="9"/>
      <c r="S32" s="9"/>
      <c r="T32" s="9"/>
      <c r="U32" s="9"/>
      <c r="Y32">
        <v>1</v>
      </c>
      <c r="AG32">
        <v>1</v>
      </c>
    </row>
    <row r="33" spans="1:35" s="25" customFormat="1">
      <c r="A33" s="34"/>
      <c r="B33" s="28"/>
      <c r="C33" s="10"/>
      <c r="AI33" s="41"/>
    </row>
    <row r="34" spans="1:35">
      <c r="A34" s="32" t="s">
        <v>51</v>
      </c>
      <c r="B34" s="11"/>
      <c r="C34" s="10"/>
      <c r="D34" s="9"/>
      <c r="E34" s="9"/>
      <c r="F34" s="9"/>
      <c r="G34" s="9"/>
      <c r="N34" s="9"/>
      <c r="O34" s="9"/>
      <c r="P34" s="9"/>
      <c r="Q34" s="9"/>
      <c r="R34" s="9"/>
      <c r="S34" s="9"/>
      <c r="T34" s="9"/>
      <c r="U34" s="9"/>
    </row>
    <row r="35" spans="1:35">
      <c r="A35" s="35" t="s">
        <v>17</v>
      </c>
      <c r="B35" s="11">
        <v>60</v>
      </c>
      <c r="C35" s="10"/>
      <c r="D35" s="9"/>
      <c r="E35" s="9"/>
      <c r="F35" s="9"/>
      <c r="G35" s="9"/>
      <c r="J35">
        <v>1</v>
      </c>
      <c r="Q35">
        <v>1</v>
      </c>
      <c r="R35" s="9"/>
      <c r="S35" s="9"/>
      <c r="W35">
        <v>1</v>
      </c>
      <c r="Z35">
        <v>1</v>
      </c>
      <c r="AF35">
        <v>1</v>
      </c>
    </row>
    <row r="36" spans="1:35">
      <c r="A36" s="35" t="s">
        <v>18</v>
      </c>
      <c r="B36" s="11">
        <v>50</v>
      </c>
      <c r="C36" s="10"/>
      <c r="D36" s="9">
        <v>1</v>
      </c>
      <c r="E36" s="9"/>
      <c r="F36" s="9"/>
      <c r="G36" s="9"/>
      <c r="H36">
        <v>1</v>
      </c>
      <c r="K36">
        <v>1</v>
      </c>
      <c r="L36">
        <v>1</v>
      </c>
      <c r="N36">
        <v>1</v>
      </c>
      <c r="O36">
        <v>1</v>
      </c>
      <c r="R36" s="9"/>
      <c r="S36" s="9"/>
      <c r="T36">
        <v>1</v>
      </c>
      <c r="U36">
        <v>1</v>
      </c>
    </row>
    <row r="37" spans="1:35">
      <c r="A37" s="36" t="s">
        <v>19</v>
      </c>
      <c r="B37" s="11">
        <v>50</v>
      </c>
      <c r="C37" s="10"/>
      <c r="D37" s="9"/>
      <c r="E37" s="9"/>
      <c r="F37" s="9"/>
      <c r="G37" s="9"/>
      <c r="N37" s="9"/>
      <c r="O37" s="9"/>
      <c r="P37" s="9"/>
      <c r="Q37" s="9"/>
      <c r="R37" s="9"/>
      <c r="S37" s="9"/>
      <c r="T37" s="9"/>
      <c r="U37" s="9"/>
      <c r="AB37">
        <v>1</v>
      </c>
    </row>
    <row r="38" spans="1:35">
      <c r="A38" s="36" t="s">
        <v>20</v>
      </c>
      <c r="B38" s="11">
        <v>50</v>
      </c>
      <c r="C38" s="10"/>
      <c r="D38" s="9"/>
      <c r="E38" s="9"/>
      <c r="F38" s="9"/>
      <c r="G38" s="9"/>
      <c r="H38">
        <v>1</v>
      </c>
      <c r="I38">
        <v>1</v>
      </c>
      <c r="K38">
        <v>1</v>
      </c>
      <c r="L38">
        <v>1</v>
      </c>
      <c r="M38">
        <v>1</v>
      </c>
      <c r="N38" s="9"/>
      <c r="O38" s="9"/>
      <c r="P38" s="9"/>
      <c r="Q38" s="9"/>
      <c r="R38" s="9"/>
      <c r="S38" s="9"/>
      <c r="T38" s="9"/>
      <c r="U38" s="9"/>
      <c r="AF38">
        <v>1</v>
      </c>
    </row>
    <row r="39" spans="1:35" s="25" customFormat="1">
      <c r="A39" s="31"/>
      <c r="B39" s="28"/>
      <c r="C39" s="10"/>
      <c r="AI39" s="41"/>
    </row>
    <row r="40" spans="1:35">
      <c r="A40" s="32" t="s">
        <v>52</v>
      </c>
      <c r="B40" s="11"/>
      <c r="C40" s="10"/>
      <c r="D40" s="9"/>
      <c r="E40" s="9"/>
      <c r="F40" s="9"/>
      <c r="M40" s="9"/>
      <c r="N40" s="9"/>
      <c r="O40" s="9"/>
      <c r="P40" s="9"/>
      <c r="Q40" s="9"/>
      <c r="R40" s="9"/>
      <c r="S40" s="9"/>
      <c r="T40" s="9"/>
      <c r="U40" s="9"/>
    </row>
    <row r="41" spans="1:35">
      <c r="A41" s="29" t="s">
        <v>21</v>
      </c>
      <c r="B41" s="11">
        <v>80</v>
      </c>
      <c r="C41" s="10"/>
      <c r="D41" s="9"/>
      <c r="E41" s="9"/>
      <c r="F41" s="9"/>
      <c r="I41">
        <v>1</v>
      </c>
      <c r="M41" s="9">
        <v>1</v>
      </c>
      <c r="N41" s="9"/>
      <c r="O41" s="9"/>
      <c r="P41" s="9"/>
      <c r="Q41" s="9">
        <v>3</v>
      </c>
      <c r="R41" s="9"/>
      <c r="S41" s="9"/>
      <c r="T41" s="9">
        <v>2</v>
      </c>
      <c r="U41" s="9"/>
      <c r="W41">
        <v>1</v>
      </c>
      <c r="Y41">
        <v>1</v>
      </c>
      <c r="AC41">
        <v>1</v>
      </c>
    </row>
    <row r="42" spans="1:35">
      <c r="A42" s="29" t="s">
        <v>22</v>
      </c>
      <c r="B42" s="11">
        <v>60</v>
      </c>
      <c r="C42" s="10"/>
      <c r="D42" s="9">
        <v>1</v>
      </c>
      <c r="E42" s="9"/>
      <c r="F42" s="9"/>
      <c r="G42">
        <v>1</v>
      </c>
      <c r="J42">
        <v>1</v>
      </c>
      <c r="K42">
        <v>1</v>
      </c>
      <c r="M42" s="9"/>
      <c r="N42">
        <v>1</v>
      </c>
      <c r="O42">
        <v>1</v>
      </c>
      <c r="Q42">
        <v>1</v>
      </c>
      <c r="R42">
        <v>1</v>
      </c>
      <c r="S42">
        <v>1</v>
      </c>
      <c r="T42" s="9"/>
      <c r="U42" s="9"/>
      <c r="AB42">
        <v>1</v>
      </c>
      <c r="AG42">
        <v>1</v>
      </c>
    </row>
    <row r="43" spans="1:35">
      <c r="A43" s="29" t="s">
        <v>23</v>
      </c>
      <c r="B43" s="11">
        <v>50</v>
      </c>
      <c r="C43" s="10"/>
      <c r="D43" s="9"/>
      <c r="E43" s="9"/>
      <c r="F43" s="9"/>
      <c r="M43" s="9"/>
      <c r="P43">
        <v>1</v>
      </c>
      <c r="T43" s="9"/>
      <c r="U43" s="9"/>
      <c r="Z43">
        <v>1</v>
      </c>
    </row>
    <row r="44" spans="1:35" s="25" customFormat="1">
      <c r="A44" s="38"/>
      <c r="B44" s="38"/>
      <c r="C44" s="10"/>
      <c r="AI44" s="41"/>
    </row>
    <row r="45" spans="1:35" s="25" customFormat="1">
      <c r="B45" s="34"/>
      <c r="C45" s="10"/>
      <c r="AI45" s="41"/>
    </row>
    <row r="46" spans="1:35" ht="18">
      <c r="A46" s="7" t="s">
        <v>53</v>
      </c>
      <c r="B46" s="11"/>
      <c r="C46" s="10"/>
      <c r="D46" s="9"/>
      <c r="E46" s="9"/>
      <c r="F46" s="9"/>
      <c r="G46" s="9"/>
      <c r="H46" s="9"/>
      <c r="I46" s="9"/>
      <c r="J46" s="9"/>
      <c r="K46" s="9"/>
      <c r="L46" s="9"/>
      <c r="M46" s="9"/>
      <c r="T46" s="9"/>
      <c r="U46" s="9"/>
    </row>
    <row r="47" spans="1:35">
      <c r="A47" s="14" t="s">
        <v>24</v>
      </c>
      <c r="B47" s="11">
        <v>30</v>
      </c>
      <c r="C47" s="10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>
        <v>1</v>
      </c>
      <c r="S47" s="9"/>
      <c r="T47" s="9"/>
      <c r="U47" s="9"/>
      <c r="AG47">
        <v>1</v>
      </c>
    </row>
    <row r="48" spans="1:35">
      <c r="A48" s="14" t="s">
        <v>25</v>
      </c>
      <c r="B48" s="11">
        <v>30</v>
      </c>
      <c r="C48" s="10"/>
      <c r="D48" s="9">
        <v>1</v>
      </c>
      <c r="E48" s="9"/>
      <c r="F48" s="9"/>
      <c r="G48" s="9"/>
      <c r="H48" s="9"/>
      <c r="I48" s="9"/>
      <c r="J48" s="9"/>
      <c r="K48" s="9">
        <v>1</v>
      </c>
      <c r="L48" s="9"/>
      <c r="M48" s="9"/>
      <c r="N48" s="9"/>
      <c r="O48" s="9">
        <v>1</v>
      </c>
      <c r="P48" s="9"/>
      <c r="Q48" s="9"/>
      <c r="R48" s="9"/>
      <c r="S48" s="9"/>
      <c r="T48" s="9"/>
      <c r="U48" s="9"/>
    </row>
    <row r="49" spans="1:35">
      <c r="A49" s="14" t="s">
        <v>26</v>
      </c>
      <c r="B49" s="11">
        <v>30</v>
      </c>
      <c r="C49" s="10"/>
      <c r="D49" s="9"/>
      <c r="E49" s="9"/>
      <c r="F49" s="9"/>
      <c r="G49" s="9"/>
      <c r="H49" s="9">
        <v>1</v>
      </c>
      <c r="I49" s="9"/>
      <c r="J49" s="9"/>
      <c r="K49" s="9"/>
      <c r="L49" s="9"/>
      <c r="M49" s="9"/>
      <c r="N49" s="9"/>
      <c r="O49" s="9"/>
      <c r="P49" s="9"/>
      <c r="Q49" s="9">
        <v>1</v>
      </c>
      <c r="R49" s="9"/>
      <c r="S49" s="9"/>
      <c r="T49" s="9"/>
      <c r="U49" s="9"/>
      <c r="W49">
        <v>1</v>
      </c>
      <c r="Z49">
        <v>1</v>
      </c>
    </row>
    <row r="50" spans="1:35">
      <c r="A50" s="14" t="s">
        <v>27</v>
      </c>
      <c r="B50" s="11">
        <v>30</v>
      </c>
      <c r="C50" s="10"/>
      <c r="D50" s="9"/>
      <c r="E50" s="9">
        <v>1</v>
      </c>
      <c r="F50" s="9"/>
      <c r="G50" s="9"/>
      <c r="H50" s="9"/>
      <c r="I50" s="9"/>
      <c r="J50" s="9">
        <v>1</v>
      </c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AC50">
        <v>2</v>
      </c>
      <c r="AE50">
        <v>1</v>
      </c>
    </row>
    <row r="51" spans="1:35">
      <c r="A51" s="14" t="s">
        <v>28</v>
      </c>
      <c r="B51" s="11">
        <v>30</v>
      </c>
      <c r="C51" s="10"/>
      <c r="D51" s="9">
        <v>1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AH51">
        <v>1</v>
      </c>
    </row>
    <row r="52" spans="1:35">
      <c r="A52" s="14" t="s">
        <v>29</v>
      </c>
      <c r="B52" s="11">
        <v>15</v>
      </c>
      <c r="C52" s="10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>
        <v>1</v>
      </c>
    </row>
    <row r="53" spans="1:35">
      <c r="A53" s="14" t="s">
        <v>30</v>
      </c>
      <c r="B53" s="11">
        <v>15</v>
      </c>
      <c r="C53" s="10"/>
      <c r="D53" s="9"/>
      <c r="E53" s="9"/>
      <c r="F53" s="9">
        <v>1</v>
      </c>
      <c r="G53" s="9"/>
      <c r="H53" s="9"/>
      <c r="I53" s="9"/>
      <c r="J53" s="9"/>
      <c r="K53" s="9"/>
      <c r="L53" s="9"/>
      <c r="M53" s="9"/>
      <c r="N53" s="9"/>
      <c r="O53" s="9"/>
      <c r="P53" s="9">
        <v>1</v>
      </c>
      <c r="Q53" s="9"/>
      <c r="R53" s="9"/>
      <c r="S53" s="9"/>
      <c r="T53" s="9"/>
      <c r="U53" s="9"/>
    </row>
    <row r="54" spans="1:35">
      <c r="A54" s="15" t="s">
        <v>31</v>
      </c>
      <c r="B54" s="11">
        <v>15</v>
      </c>
      <c r="C54" s="10"/>
      <c r="D54" s="9">
        <v>1</v>
      </c>
      <c r="E54" s="9"/>
      <c r="F54" s="9"/>
      <c r="G54" s="9"/>
      <c r="H54" s="9"/>
      <c r="I54" s="9">
        <v>1</v>
      </c>
      <c r="J54" s="9"/>
      <c r="K54" s="9"/>
      <c r="L54" s="9"/>
      <c r="M54" s="9"/>
      <c r="N54" s="9"/>
      <c r="O54" s="9"/>
      <c r="P54" s="9"/>
      <c r="Q54" s="9"/>
      <c r="R54" s="9"/>
      <c r="S54" s="9">
        <v>1</v>
      </c>
      <c r="T54" s="9"/>
      <c r="U54" s="9"/>
      <c r="AC54">
        <v>1</v>
      </c>
      <c r="AG54">
        <v>1</v>
      </c>
    </row>
    <row r="55" spans="1:35">
      <c r="A55" s="14" t="s">
        <v>32</v>
      </c>
      <c r="B55" s="11">
        <v>15</v>
      </c>
      <c r="C55" s="10"/>
      <c r="D55" s="9"/>
      <c r="E55" s="9"/>
      <c r="F55" s="9"/>
      <c r="G55" s="9"/>
      <c r="H55" s="9"/>
      <c r="I55" s="9"/>
      <c r="J55" s="9"/>
      <c r="K55" s="9"/>
      <c r="L55" s="9">
        <v>1</v>
      </c>
      <c r="M55" s="9"/>
      <c r="N55" s="9"/>
      <c r="O55" s="9">
        <v>1</v>
      </c>
      <c r="P55" s="9"/>
      <c r="Q55" s="9"/>
      <c r="R55" s="9"/>
      <c r="S55" s="9"/>
      <c r="T55" s="9"/>
      <c r="U55" s="9"/>
      <c r="Y55">
        <v>1</v>
      </c>
    </row>
    <row r="56" spans="1:35">
      <c r="A56" s="14" t="s">
        <v>33</v>
      </c>
      <c r="B56" s="11">
        <v>15</v>
      </c>
      <c r="C56" s="10"/>
      <c r="D56" s="9">
        <v>1</v>
      </c>
      <c r="E56" s="9">
        <v>1</v>
      </c>
      <c r="F56" s="9"/>
      <c r="G56" s="9"/>
      <c r="H56" s="9">
        <v>1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AH56">
        <v>1</v>
      </c>
    </row>
    <row r="57" spans="1:35">
      <c r="A57" s="37" t="s">
        <v>34</v>
      </c>
      <c r="B57" s="27">
        <v>15</v>
      </c>
      <c r="C57" s="10"/>
      <c r="D57" s="9"/>
      <c r="E57" s="9"/>
      <c r="F57" s="9"/>
      <c r="G57" s="9"/>
      <c r="H57" s="9"/>
      <c r="I57" s="9"/>
      <c r="J57" s="9"/>
      <c r="K57" s="9">
        <v>1</v>
      </c>
      <c r="L57" s="9"/>
      <c r="M57" s="9"/>
      <c r="N57" s="9"/>
      <c r="O57" s="9"/>
      <c r="P57" s="9"/>
      <c r="Q57" s="9"/>
      <c r="R57" s="9">
        <v>1</v>
      </c>
      <c r="S57" s="9">
        <v>3</v>
      </c>
      <c r="T57" s="9"/>
      <c r="U57" s="9"/>
      <c r="AF57">
        <v>2</v>
      </c>
    </row>
    <row r="58" spans="1:35">
      <c r="A58" s="29" t="s">
        <v>35</v>
      </c>
      <c r="B58" s="11">
        <v>15</v>
      </c>
      <c r="C58" s="10"/>
      <c r="D58" s="9"/>
      <c r="E58" s="9"/>
      <c r="F58" s="9"/>
      <c r="G58" s="9"/>
      <c r="H58" s="9"/>
      <c r="I58" s="9"/>
      <c r="J58" s="9"/>
      <c r="K58" s="9"/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</row>
    <row r="59" spans="1:35" s="25" customFormat="1">
      <c r="A59" s="39"/>
      <c r="B59" s="40"/>
      <c r="C59" s="40"/>
      <c r="AI59" s="41"/>
    </row>
    <row r="60" spans="1:35">
      <c r="A60" s="21"/>
      <c r="B60" s="20"/>
      <c r="C60" s="22"/>
      <c r="D60" s="17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35">
      <c r="A61" s="22"/>
      <c r="B61" s="22"/>
      <c r="C61" s="22"/>
      <c r="D61" s="17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35">
      <c r="A62" s="22"/>
      <c r="B62" s="22"/>
      <c r="C62" s="22"/>
      <c r="D62" s="17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35">
      <c r="A63" s="5"/>
      <c r="B63" s="22"/>
      <c r="C63" s="22"/>
      <c r="D63" s="17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35">
      <c r="A64" s="5"/>
      <c r="B64" s="22"/>
      <c r="C64" s="22"/>
      <c r="D64" s="17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3">
      <c r="A65" s="5"/>
      <c r="B65" s="22"/>
      <c r="C65" s="22"/>
      <c r="D65" s="17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3">
      <c r="A66" s="5"/>
      <c r="B66" s="22"/>
      <c r="C66" s="22"/>
      <c r="D66" s="17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3">
      <c r="A67" s="5"/>
      <c r="B67" s="22"/>
      <c r="C67" s="22"/>
      <c r="D67" s="17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3">
      <c r="A68" s="5"/>
      <c r="B68" s="22"/>
      <c r="C68" s="22"/>
      <c r="D68" s="17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3">
      <c r="A69" s="5"/>
      <c r="B69" s="22"/>
      <c r="C69" s="22"/>
      <c r="D69" s="17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3">
      <c r="A70" s="5"/>
      <c r="B70" s="22"/>
      <c r="C70" s="22"/>
      <c r="D70" s="1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23">
      <c r="A71" s="5"/>
      <c r="B71" s="22"/>
      <c r="C71" s="22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23">
      <c r="A72" s="5"/>
      <c r="B72" s="22"/>
      <c r="C72" s="22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23">
      <c r="A73" s="5"/>
      <c r="B73" s="22"/>
      <c r="C73" s="22"/>
      <c r="D73" s="1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23">
      <c r="A74" s="5"/>
      <c r="B74" s="22"/>
      <c r="C74" s="22"/>
      <c r="D74" s="1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5"/>
      <c r="B75" s="22"/>
      <c r="C75" s="22"/>
      <c r="D75" s="1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5"/>
      <c r="B76" s="22"/>
      <c r="C76" s="22"/>
      <c r="D76" s="1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5"/>
      <c r="B77" s="22"/>
      <c r="C77" s="22"/>
      <c r="D77" s="1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5"/>
      <c r="B78" s="22"/>
      <c r="C78" s="22"/>
      <c r="D78" s="1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24"/>
      <c r="B79" s="22"/>
      <c r="C79" s="22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23"/>
      <c r="B80" s="20"/>
      <c r="C80" s="20"/>
      <c r="D80" s="1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16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9"/>
      <c r="W81" s="9"/>
    </row>
    <row r="82" spans="1:23">
      <c r="A82" s="16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9"/>
      <c r="W82" s="9"/>
    </row>
    <row r="83" spans="1:23">
      <c r="A83" s="16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9"/>
      <c r="W83" s="9"/>
    </row>
    <row r="84" spans="1:23">
      <c r="A84" s="18"/>
      <c r="B84" s="18"/>
      <c r="C84" s="16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9"/>
      <c r="W84" s="9"/>
    </row>
    <row r="85" spans="1:23">
      <c r="A85" s="17"/>
      <c r="B85" s="20"/>
      <c r="C85" s="20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9"/>
      <c r="W85" s="9"/>
    </row>
    <row r="86" spans="1:23">
      <c r="A86" s="17"/>
      <c r="B86" s="20"/>
      <c r="C86" s="20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9"/>
      <c r="W86" s="9"/>
    </row>
    <row r="87" spans="1:2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9"/>
      <c r="W87" s="9"/>
    </row>
    <row r="88" spans="1:2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Q90" s="9"/>
      <c r="R90" s="9"/>
      <c r="S90" s="9"/>
      <c r="T90" s="9"/>
      <c r="U90" s="9"/>
      <c r="V90" s="9"/>
      <c r="W90" s="9"/>
    </row>
    <row r="91" spans="1:23">
      <c r="Q91" s="9"/>
      <c r="R91" s="9"/>
      <c r="S91" s="9"/>
      <c r="T91" s="9"/>
      <c r="U91" s="9"/>
      <c r="V91" s="9"/>
      <c r="W91" s="9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V96"/>
  <sheetViews>
    <sheetView topLeftCell="A37" zoomScale="110" zoomScaleNormal="110" workbookViewId="0">
      <selection activeCell="C61" sqref="C61"/>
    </sheetView>
  </sheetViews>
  <sheetFormatPr defaultRowHeight="15"/>
  <cols>
    <col min="1" max="1" width="45.7109375" style="44" customWidth="1"/>
    <col min="2" max="2" width="12.7109375" style="44" customWidth="1"/>
    <col min="3" max="6" width="8.7109375" style="44" customWidth="1"/>
    <col min="7" max="16384" width="9.140625" style="44"/>
  </cols>
  <sheetData>
    <row r="1" spans="1:22">
      <c r="D1" s="44" t="s">
        <v>62</v>
      </c>
    </row>
    <row r="2" spans="1:22" ht="18.75">
      <c r="A2" s="6" t="s">
        <v>56</v>
      </c>
      <c r="B2" s="4" t="s">
        <v>58</v>
      </c>
      <c r="C2" s="4" t="s">
        <v>38</v>
      </c>
      <c r="D2" s="4" t="s">
        <v>39</v>
      </c>
      <c r="E2" s="4" t="s">
        <v>40</v>
      </c>
      <c r="F2" s="4" t="s">
        <v>41</v>
      </c>
      <c r="G2" s="4"/>
      <c r="H2" s="4"/>
      <c r="I2" s="4"/>
      <c r="J2" s="4"/>
      <c r="K2" s="42"/>
      <c r="L2" s="42"/>
      <c r="M2" s="43"/>
      <c r="N2" s="43"/>
      <c r="O2" s="43"/>
      <c r="P2" s="43"/>
      <c r="Q2" s="43"/>
      <c r="R2" s="43"/>
      <c r="S2" s="43"/>
      <c r="T2" s="43"/>
      <c r="U2" s="43"/>
    </row>
    <row r="3" spans="1:22">
      <c r="A3" s="45" t="s">
        <v>46</v>
      </c>
      <c r="B3" s="47"/>
      <c r="C3" s="47"/>
      <c r="D3" s="48"/>
      <c r="E3" s="49"/>
      <c r="F3" s="48"/>
      <c r="G3" s="48"/>
      <c r="H3" s="48"/>
      <c r="I3" s="48"/>
      <c r="J3" s="48"/>
      <c r="K3" s="48"/>
      <c r="L3" s="48"/>
    </row>
    <row r="4" spans="1:22">
      <c r="A4" s="50" t="s">
        <v>42</v>
      </c>
      <c r="B4" s="46">
        <f>Září!AI4+Říjen!AI4+Listopad!AI4+Prosinec!AI4</f>
        <v>32</v>
      </c>
      <c r="C4" s="47">
        <f>Září!C4</f>
        <v>390</v>
      </c>
      <c r="D4" s="48">
        <f>Říjen!C4</f>
        <v>910</v>
      </c>
      <c r="E4" s="49">
        <f>Listopad!C4</f>
        <v>390</v>
      </c>
      <c r="F4" s="48">
        <f>Prosinec!C4</f>
        <v>390</v>
      </c>
      <c r="G4" s="48"/>
      <c r="H4" s="48"/>
      <c r="I4" s="48"/>
      <c r="J4" s="48"/>
      <c r="K4" s="48"/>
      <c r="L4" s="48"/>
    </row>
    <row r="5" spans="1:22">
      <c r="A5" s="50" t="s">
        <v>43</v>
      </c>
      <c r="B5" s="46">
        <f>Září!AI5+Říjen!AI5+Listopad!AI5+Prosinec!AI5</f>
        <v>56</v>
      </c>
      <c r="C5" s="47">
        <f>Září!C5</f>
        <v>650</v>
      </c>
      <c r="D5" s="48">
        <f>Říjen!C5</f>
        <v>750</v>
      </c>
      <c r="E5" s="49">
        <f>Listopad!C5</f>
        <v>650</v>
      </c>
      <c r="F5" s="48">
        <f>Prosinec!C5</f>
        <v>750</v>
      </c>
      <c r="G5" s="48"/>
      <c r="H5" s="48"/>
      <c r="I5" s="48"/>
      <c r="J5" s="48"/>
      <c r="K5" s="48"/>
      <c r="L5" s="48"/>
    </row>
    <row r="6" spans="1:22">
      <c r="A6" s="50" t="s">
        <v>1</v>
      </c>
      <c r="B6" s="46">
        <f>Září!AI6+Říjen!AI6+Listopad!AI6+Prosinec!AI6</f>
        <v>25</v>
      </c>
      <c r="C6" s="47">
        <f>Září!C6</f>
        <v>420</v>
      </c>
      <c r="D6" s="48">
        <f>Říjen!C6</f>
        <v>1365</v>
      </c>
      <c r="E6" s="49">
        <f>Listopad!C6</f>
        <v>420</v>
      </c>
      <c r="F6" s="48">
        <f>Prosinec!C6</f>
        <v>420</v>
      </c>
      <c r="G6" s="48"/>
      <c r="H6" s="48"/>
      <c r="I6" s="48"/>
      <c r="J6" s="48"/>
      <c r="K6" s="48"/>
      <c r="L6" s="48"/>
    </row>
    <row r="7" spans="1:22">
      <c r="A7" s="50" t="s">
        <v>44</v>
      </c>
      <c r="B7" s="46">
        <f>Září!AI7+Říjen!AI7+Listopad!AI7+Prosinec!AI7</f>
        <v>71</v>
      </c>
      <c r="C7" s="47">
        <f>Září!C7</f>
        <v>1950</v>
      </c>
      <c r="D7" s="48">
        <f>Říjen!C7</f>
        <v>4500</v>
      </c>
      <c r="E7" s="49">
        <f>Listopad!C7</f>
        <v>1950</v>
      </c>
      <c r="F7" s="48">
        <f>Prosinec!C7</f>
        <v>2250</v>
      </c>
      <c r="G7" s="12"/>
      <c r="H7" s="12"/>
      <c r="I7" s="12"/>
      <c r="J7" s="12"/>
      <c r="K7" s="12"/>
      <c r="L7" s="12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>
      <c r="A8" s="50" t="s">
        <v>45</v>
      </c>
      <c r="B8" s="46">
        <f>Září!AI8+Říjen!AI8+Listopad!AI8+Prosinec!AI8</f>
        <v>33</v>
      </c>
      <c r="C8" s="47">
        <f>Září!C8</f>
        <v>375</v>
      </c>
      <c r="D8" s="48">
        <f>Říjen!C8</f>
        <v>1125</v>
      </c>
      <c r="E8" s="49">
        <f>Listopad!C8</f>
        <v>375</v>
      </c>
      <c r="F8" s="48">
        <f>Prosinec!C8</f>
        <v>600</v>
      </c>
      <c r="G8" s="12"/>
      <c r="H8" s="12"/>
      <c r="I8" s="12"/>
      <c r="J8" s="12"/>
      <c r="K8" s="12"/>
      <c r="L8" s="12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>
      <c r="A9" s="50" t="s">
        <v>2</v>
      </c>
      <c r="B9" s="46">
        <f>Září!AI9+Říjen!AI9+Listopad!AI9+Prosinec!AI9</f>
        <v>36</v>
      </c>
      <c r="C9" s="47">
        <f>Září!C9</f>
        <v>315</v>
      </c>
      <c r="D9" s="48">
        <f>Říjen!C9</f>
        <v>540</v>
      </c>
      <c r="E9" s="49">
        <f>Listopad!C9</f>
        <v>315</v>
      </c>
      <c r="F9" s="48">
        <f>Prosinec!C9</f>
        <v>450</v>
      </c>
      <c r="G9" s="48"/>
      <c r="H9" s="48"/>
      <c r="I9" s="48"/>
      <c r="J9" s="48"/>
      <c r="K9" s="48"/>
      <c r="L9" s="48"/>
    </row>
    <row r="10" spans="1:22" s="8" customFormat="1">
      <c r="A10" s="51"/>
      <c r="B10" s="46"/>
      <c r="C10" s="47"/>
      <c r="D10" s="48"/>
      <c r="E10" s="49"/>
      <c r="F10" s="48"/>
      <c r="G10" s="13"/>
      <c r="H10" s="13"/>
      <c r="I10" s="13"/>
      <c r="J10" s="13"/>
      <c r="K10" s="13"/>
      <c r="L10" s="13"/>
    </row>
    <row r="11" spans="1:22">
      <c r="A11" s="45" t="s">
        <v>47</v>
      </c>
      <c r="B11" s="46"/>
      <c r="C11" s="47"/>
      <c r="D11" s="48"/>
      <c r="E11" s="49"/>
      <c r="F11" s="48"/>
      <c r="G11" s="48"/>
      <c r="H11" s="48"/>
      <c r="I11" s="48"/>
      <c r="J11" s="48"/>
      <c r="K11" s="48"/>
      <c r="L11" s="48"/>
    </row>
    <row r="12" spans="1:22">
      <c r="A12" s="50" t="s">
        <v>3</v>
      </c>
      <c r="B12" s="46">
        <f>Září!AI12+Říjen!AI12+Listopad!AI12+Prosinec!AI12</f>
        <v>59</v>
      </c>
      <c r="C12" s="47">
        <f>Září!C12</f>
        <v>660</v>
      </c>
      <c r="D12" s="48">
        <f>Říjen!C12</f>
        <v>1140</v>
      </c>
      <c r="E12" s="49">
        <f>Listopad!C12</f>
        <v>840</v>
      </c>
      <c r="F12" s="48">
        <f>Prosinec!C12</f>
        <v>900</v>
      </c>
      <c r="G12" s="12"/>
      <c r="H12" s="12"/>
      <c r="I12" s="12"/>
      <c r="J12" s="12"/>
      <c r="K12" s="12"/>
      <c r="L12" s="12"/>
      <c r="M12" s="3"/>
      <c r="N12" s="3"/>
      <c r="O12" s="3"/>
      <c r="P12" s="3"/>
      <c r="Q12" s="3"/>
      <c r="R12" s="3"/>
      <c r="S12" s="3"/>
      <c r="T12" s="3"/>
      <c r="U12" s="3"/>
    </row>
    <row r="13" spans="1:22">
      <c r="A13" s="50" t="s">
        <v>60</v>
      </c>
      <c r="B13" s="46">
        <f>Září!AI13+Říjen!AI13+Listopad!AI13+Prosinec!AI13</f>
        <v>53</v>
      </c>
      <c r="C13" s="47">
        <f>Září!C13</f>
        <v>935</v>
      </c>
      <c r="D13" s="48">
        <f>Říjen!C13</f>
        <v>935</v>
      </c>
      <c r="E13" s="49">
        <f>Listopad!C13</f>
        <v>1700</v>
      </c>
      <c r="F13" s="48">
        <f>Prosinec!C13</f>
        <v>935</v>
      </c>
      <c r="G13" s="48"/>
      <c r="H13" s="48"/>
      <c r="I13" s="48"/>
      <c r="J13" s="48"/>
      <c r="K13" s="48"/>
      <c r="L13" s="48"/>
    </row>
    <row r="14" spans="1:22" s="8" customFormat="1">
      <c r="A14" s="51"/>
      <c r="B14" s="46"/>
      <c r="C14" s="47"/>
      <c r="D14" s="48"/>
      <c r="E14" s="49"/>
      <c r="F14" s="48"/>
      <c r="G14" s="13"/>
      <c r="H14" s="13"/>
      <c r="I14" s="13"/>
      <c r="J14" s="13"/>
      <c r="K14" s="13"/>
      <c r="L14" s="13"/>
    </row>
    <row r="15" spans="1:22">
      <c r="A15" s="45" t="s">
        <v>48</v>
      </c>
      <c r="B15" s="46"/>
      <c r="C15" s="47"/>
      <c r="D15" s="48"/>
      <c r="E15" s="49"/>
      <c r="F15" s="48"/>
      <c r="G15" s="12"/>
      <c r="H15" s="12"/>
      <c r="I15" s="48"/>
      <c r="J15" s="48"/>
      <c r="K15" s="12"/>
      <c r="L15" s="12"/>
      <c r="M15" s="3"/>
      <c r="N15" s="3"/>
      <c r="O15" s="3"/>
      <c r="P15" s="3"/>
      <c r="Q15" s="3"/>
      <c r="R15" s="3"/>
      <c r="S15" s="3"/>
      <c r="T15" s="3"/>
      <c r="U15" s="3"/>
    </row>
    <row r="16" spans="1:22">
      <c r="A16" s="50" t="s">
        <v>4</v>
      </c>
      <c r="B16" s="46">
        <f>Září!AI16+Říjen!AI16+Listopad!AI16+Prosinec!AI16</f>
        <v>53</v>
      </c>
      <c r="C16" s="47">
        <f>Září!C16</f>
        <v>910</v>
      </c>
      <c r="D16" s="48">
        <f>Říjen!C16</f>
        <v>1050</v>
      </c>
      <c r="E16" s="49">
        <f>Listopad!C16</f>
        <v>910</v>
      </c>
      <c r="F16" s="48">
        <f>Prosinec!C16</f>
        <v>840</v>
      </c>
      <c r="G16" s="12"/>
      <c r="H16" s="12"/>
      <c r="I16" s="48"/>
      <c r="J16" s="48"/>
      <c r="K16" s="12"/>
      <c r="L16" s="12"/>
      <c r="M16" s="3"/>
      <c r="N16" s="3"/>
      <c r="O16" s="3"/>
      <c r="P16" s="3"/>
      <c r="Q16" s="3"/>
      <c r="R16" s="3"/>
      <c r="S16" s="3"/>
      <c r="T16" s="3"/>
      <c r="U16" s="3"/>
    </row>
    <row r="17" spans="1:21">
      <c r="A17" s="50" t="s">
        <v>5</v>
      </c>
      <c r="B17" s="46">
        <f>Září!AI17+Říjen!AI17+Listopad!AI17+Prosinec!AI17</f>
        <v>35</v>
      </c>
      <c r="C17" s="47">
        <f>Září!C17</f>
        <v>640</v>
      </c>
      <c r="D17" s="48">
        <f>Říjen!C17</f>
        <v>800</v>
      </c>
      <c r="E17" s="49">
        <f>Listopad!C17</f>
        <v>880</v>
      </c>
      <c r="F17" s="48">
        <f>Prosinec!C17</f>
        <v>480</v>
      </c>
      <c r="G17" s="12"/>
      <c r="H17" s="12"/>
      <c r="I17" s="12"/>
      <c r="J17" s="12"/>
      <c r="K17" s="12"/>
      <c r="L17" s="12"/>
      <c r="M17" s="3"/>
      <c r="N17" s="3"/>
      <c r="O17" s="3"/>
      <c r="P17" s="3"/>
      <c r="Q17" s="3"/>
      <c r="R17" s="3"/>
      <c r="S17" s="3"/>
      <c r="T17" s="3"/>
      <c r="U17" s="3"/>
    </row>
    <row r="18" spans="1:21">
      <c r="A18" s="50" t="s">
        <v>6</v>
      </c>
      <c r="B18" s="46">
        <f>Září!AI18+Říjen!AI18+Listopad!AI18+Prosinec!AI18</f>
        <v>58</v>
      </c>
      <c r="C18" s="47">
        <f>Září!C18</f>
        <v>845</v>
      </c>
      <c r="D18" s="48">
        <f>Říjen!C18</f>
        <v>780</v>
      </c>
      <c r="E18" s="49">
        <f>Listopad!C18</f>
        <v>1170</v>
      </c>
      <c r="F18" s="48">
        <f>Prosinec!C18</f>
        <v>975</v>
      </c>
      <c r="G18" s="12"/>
      <c r="H18" s="12"/>
      <c r="I18" s="48"/>
      <c r="J18" s="48"/>
      <c r="K18" s="12"/>
      <c r="L18" s="12"/>
      <c r="M18" s="3"/>
      <c r="N18" s="3"/>
      <c r="O18" s="3"/>
      <c r="P18" s="3"/>
      <c r="Q18" s="3"/>
      <c r="R18" s="3"/>
      <c r="S18" s="3"/>
      <c r="T18" s="3"/>
      <c r="U18" s="3"/>
    </row>
    <row r="19" spans="1:21">
      <c r="A19" s="50" t="s">
        <v>7</v>
      </c>
      <c r="B19" s="46">
        <f>Září!AI19+Říjen!AI19+Listopad!AI19+Prosinec!AI19</f>
        <v>55</v>
      </c>
      <c r="C19" s="47">
        <f>Září!C19</f>
        <v>300</v>
      </c>
      <c r="D19" s="48">
        <f>Říjen!C19</f>
        <v>1200</v>
      </c>
      <c r="E19" s="49">
        <f>Listopad!C19</f>
        <v>1500</v>
      </c>
      <c r="F19" s="48">
        <f>Prosinec!C19</f>
        <v>300</v>
      </c>
      <c r="G19" s="12"/>
      <c r="H19" s="12"/>
      <c r="I19" s="48"/>
      <c r="J19" s="48"/>
      <c r="K19" s="12"/>
      <c r="L19" s="12"/>
      <c r="M19" s="3"/>
      <c r="N19" s="3"/>
      <c r="O19" s="3"/>
      <c r="P19" s="3"/>
      <c r="Q19" s="3"/>
      <c r="R19" s="3"/>
      <c r="S19" s="3"/>
      <c r="T19" s="3"/>
      <c r="U19" s="3"/>
    </row>
    <row r="20" spans="1:21">
      <c r="A20" s="50" t="s">
        <v>8</v>
      </c>
      <c r="B20" s="46">
        <f>Září!AI20+Říjen!AI20+Listopad!AI20+Prosinec!AI20</f>
        <v>55</v>
      </c>
      <c r="C20" s="47">
        <f>Září!C20</f>
        <v>975</v>
      </c>
      <c r="D20" s="48">
        <f>Říjen!C20</f>
        <v>1200</v>
      </c>
      <c r="E20" s="49">
        <f>Listopad!C20</f>
        <v>975</v>
      </c>
      <c r="F20" s="48">
        <f>Prosinec!C20</f>
        <v>975</v>
      </c>
      <c r="G20" s="12"/>
      <c r="H20" s="12"/>
      <c r="I20" s="48"/>
      <c r="J20" s="48"/>
      <c r="K20" s="12"/>
      <c r="L20" s="12"/>
      <c r="M20" s="3"/>
      <c r="N20" s="3"/>
      <c r="O20" s="3"/>
    </row>
    <row r="21" spans="1:21" s="8" customFormat="1">
      <c r="A21" s="51"/>
      <c r="B21" s="46"/>
      <c r="C21" s="47"/>
      <c r="D21" s="48"/>
      <c r="E21" s="49"/>
      <c r="F21" s="48"/>
      <c r="G21" s="13"/>
      <c r="H21" s="13"/>
      <c r="I21" s="13"/>
      <c r="J21" s="13"/>
      <c r="K21" s="13"/>
      <c r="L21" s="13"/>
    </row>
    <row r="22" spans="1:21">
      <c r="A22" s="52" t="s">
        <v>49</v>
      </c>
      <c r="B22" s="46"/>
      <c r="C22" s="47"/>
      <c r="D22" s="48"/>
      <c r="E22" s="49"/>
      <c r="F22" s="48"/>
      <c r="G22" s="48"/>
      <c r="H22" s="48"/>
      <c r="I22" s="48"/>
      <c r="J22" s="48"/>
      <c r="K22" s="48"/>
      <c r="L22" s="48"/>
    </row>
    <row r="23" spans="1:21">
      <c r="A23" s="50" t="s">
        <v>9</v>
      </c>
      <c r="B23" s="46">
        <f>Září!AI23+Říjen!AI23+Listopad!AI23+Prosinec!AI23</f>
        <v>43</v>
      </c>
      <c r="C23" s="47">
        <f>Září!C23</f>
        <v>560</v>
      </c>
      <c r="D23" s="48">
        <f>Říjen!C23</f>
        <v>720</v>
      </c>
      <c r="E23" s="49">
        <f>Listopad!C23</f>
        <v>880</v>
      </c>
      <c r="F23" s="48">
        <f>Prosinec!C23</f>
        <v>1280</v>
      </c>
      <c r="G23" s="48"/>
      <c r="H23" s="48"/>
      <c r="I23" s="48"/>
      <c r="J23" s="48"/>
      <c r="K23" s="48"/>
      <c r="L23" s="48"/>
    </row>
    <row r="24" spans="1:21">
      <c r="A24" s="50" t="s">
        <v>10</v>
      </c>
      <c r="B24" s="46">
        <f>Září!AI24+Říjen!AI24+Listopad!AI24+Prosinec!AI24</f>
        <v>38</v>
      </c>
      <c r="C24" s="47">
        <f>Září!C24</f>
        <v>560</v>
      </c>
      <c r="D24" s="48">
        <f>Říjen!C24</f>
        <v>630</v>
      </c>
      <c r="E24" s="49">
        <f>Listopad!C24</f>
        <v>840</v>
      </c>
      <c r="F24" s="48">
        <f>Prosinec!C24</f>
        <v>630</v>
      </c>
      <c r="G24" s="48"/>
      <c r="H24" s="48"/>
      <c r="I24" s="48"/>
      <c r="J24" s="48"/>
      <c r="K24" s="48"/>
      <c r="L24" s="48"/>
    </row>
    <row r="25" spans="1:21">
      <c r="A25" s="50" t="s">
        <v>11</v>
      </c>
      <c r="B25" s="46">
        <f>Září!AI25+Říjen!AI25+Listopad!AI25+Prosinec!AI25</f>
        <v>42</v>
      </c>
      <c r="C25" s="47">
        <f>Září!C25</f>
        <v>450</v>
      </c>
      <c r="D25" s="48">
        <f>Říjen!C25</f>
        <v>720</v>
      </c>
      <c r="E25" s="49">
        <f>Listopad!C25</f>
        <v>1710</v>
      </c>
      <c r="F25" s="48">
        <f>Prosinec!C25</f>
        <v>900</v>
      </c>
      <c r="G25" s="48"/>
      <c r="H25" s="48"/>
      <c r="I25" s="48"/>
      <c r="J25" s="48"/>
      <c r="K25" s="48"/>
      <c r="L25" s="48"/>
    </row>
    <row r="26" spans="1:21">
      <c r="A26" s="50" t="s">
        <v>12</v>
      </c>
      <c r="B26" s="46">
        <f>Září!AI26+Říjen!AI26+Listopad!AI26+Prosinec!AI26</f>
        <v>17</v>
      </c>
      <c r="C26" s="47">
        <f>Září!C26</f>
        <v>200</v>
      </c>
      <c r="D26" s="48">
        <f>Říjen!C26</f>
        <v>350</v>
      </c>
      <c r="E26" s="49">
        <f>Listopad!C26</f>
        <v>200</v>
      </c>
      <c r="F26" s="48">
        <f>Prosinec!C26</f>
        <v>100</v>
      </c>
      <c r="G26" s="48"/>
      <c r="H26" s="48"/>
      <c r="I26" s="48"/>
      <c r="J26" s="48"/>
      <c r="K26" s="48"/>
      <c r="L26" s="48"/>
    </row>
    <row r="27" spans="1:21" s="8" customFormat="1">
      <c r="A27" s="51"/>
      <c r="B27" s="46"/>
      <c r="C27" s="47"/>
      <c r="D27" s="48"/>
      <c r="E27" s="49"/>
      <c r="F27" s="48"/>
      <c r="G27" s="13"/>
      <c r="H27" s="13"/>
      <c r="I27" s="13"/>
      <c r="J27" s="13"/>
      <c r="K27" s="13"/>
      <c r="L27" s="13"/>
    </row>
    <row r="28" spans="1:21">
      <c r="A28" s="52" t="s">
        <v>50</v>
      </c>
      <c r="B28" s="46"/>
      <c r="C28" s="47"/>
      <c r="D28" s="48"/>
      <c r="E28" s="49"/>
      <c r="F28" s="48"/>
      <c r="G28" s="12"/>
      <c r="H28" s="12"/>
      <c r="I28" s="12"/>
      <c r="J28" s="12"/>
      <c r="K28" s="12"/>
      <c r="L28" s="12"/>
      <c r="M28" s="3"/>
      <c r="N28" s="3"/>
      <c r="O28" s="3"/>
      <c r="P28" s="3"/>
      <c r="Q28" s="3"/>
      <c r="R28" s="3"/>
      <c r="S28" s="3"/>
      <c r="T28" s="3"/>
      <c r="U28" s="3"/>
    </row>
    <row r="29" spans="1:21">
      <c r="A29" s="50" t="s">
        <v>13</v>
      </c>
      <c r="B29" s="46">
        <f>Září!AI29+Říjen!AI29+Listopad!AI29+Prosinec!AI29</f>
        <v>30</v>
      </c>
      <c r="C29" s="47">
        <f>Září!C29</f>
        <v>240</v>
      </c>
      <c r="D29" s="48">
        <f>Říjen!C29</f>
        <v>360</v>
      </c>
      <c r="E29" s="49">
        <f>Listopad!C29</f>
        <v>240</v>
      </c>
      <c r="F29" s="48">
        <f>Prosinec!C29</f>
        <v>360</v>
      </c>
      <c r="G29" s="48"/>
      <c r="H29" s="48"/>
      <c r="I29" s="48"/>
      <c r="J29" s="48"/>
      <c r="K29" s="48"/>
      <c r="L29" s="48"/>
    </row>
    <row r="30" spans="1:21">
      <c r="A30" s="53" t="s">
        <v>14</v>
      </c>
      <c r="B30" s="46">
        <f>Září!AI30+Říjen!AI30+Listopad!AI30+Prosinec!AI30</f>
        <v>28</v>
      </c>
      <c r="C30" s="47">
        <f>Září!C30</f>
        <v>420</v>
      </c>
      <c r="D30" s="48">
        <f>Říjen!C30</f>
        <v>300</v>
      </c>
      <c r="E30" s="49">
        <f>Listopad!C30</f>
        <v>600</v>
      </c>
      <c r="F30" s="48">
        <f>Prosinec!C30</f>
        <v>360</v>
      </c>
      <c r="G30" s="48"/>
      <c r="H30" s="48"/>
      <c r="I30" s="48"/>
      <c r="J30" s="48"/>
      <c r="K30" s="48"/>
      <c r="L30" s="48"/>
    </row>
    <row r="31" spans="1:21">
      <c r="A31" s="50" t="s">
        <v>15</v>
      </c>
      <c r="B31" s="46">
        <f>Září!AI31+Říjen!AI31+Listopad!AI31+Prosinec!AI31</f>
        <v>27</v>
      </c>
      <c r="C31" s="47">
        <f>Září!C31</f>
        <v>200</v>
      </c>
      <c r="D31" s="48">
        <f>Říjen!C31</f>
        <v>350</v>
      </c>
      <c r="E31" s="49">
        <f>Listopad!C31</f>
        <v>500</v>
      </c>
      <c r="F31" s="48">
        <f>Prosinec!C31</f>
        <v>300</v>
      </c>
      <c r="G31" s="48"/>
      <c r="H31" s="48"/>
      <c r="I31" s="48"/>
      <c r="J31" s="48"/>
      <c r="K31" s="48"/>
      <c r="L31" s="48"/>
    </row>
    <row r="32" spans="1:21">
      <c r="A32" s="50" t="s">
        <v>16</v>
      </c>
      <c r="B32" s="46">
        <f>Září!AI32+Říjen!AI32+Listopad!AI32+Prosinec!AI32</f>
        <v>34</v>
      </c>
      <c r="C32" s="47">
        <f>Září!C32</f>
        <v>180</v>
      </c>
      <c r="D32" s="48">
        <f>Říjen!C32</f>
        <v>405</v>
      </c>
      <c r="E32" s="49">
        <f>Listopad!C32</f>
        <v>765</v>
      </c>
      <c r="F32" s="48">
        <f>Prosinec!C32</f>
        <v>180</v>
      </c>
      <c r="G32" s="48"/>
      <c r="H32" s="48"/>
      <c r="I32" s="48"/>
      <c r="J32" s="48"/>
      <c r="K32" s="48"/>
      <c r="L32" s="48"/>
    </row>
    <row r="33" spans="1:22" s="8" customFormat="1">
      <c r="B33" s="46"/>
      <c r="C33" s="47"/>
      <c r="D33" s="48"/>
      <c r="E33" s="49"/>
      <c r="F33" s="48"/>
      <c r="G33" s="13"/>
      <c r="H33" s="13"/>
      <c r="I33" s="13"/>
      <c r="J33" s="13"/>
      <c r="K33" s="13"/>
      <c r="L33" s="13"/>
    </row>
    <row r="34" spans="1:22">
      <c r="A34" s="52" t="s">
        <v>51</v>
      </c>
      <c r="B34" s="46"/>
      <c r="C34" s="47"/>
      <c r="D34" s="48"/>
      <c r="E34" s="49"/>
      <c r="F34" s="48"/>
      <c r="G34" s="12"/>
      <c r="H34" s="12"/>
      <c r="I34" s="12"/>
      <c r="J34" s="12"/>
      <c r="K34" s="12"/>
      <c r="L34" s="12"/>
      <c r="M34" s="3"/>
      <c r="N34" s="3"/>
      <c r="O34" s="3"/>
      <c r="P34" s="3"/>
      <c r="Q34" s="3"/>
      <c r="R34" s="3"/>
      <c r="S34" s="3"/>
      <c r="T34" s="3"/>
      <c r="U34" s="3"/>
    </row>
    <row r="35" spans="1:22">
      <c r="A35" s="54" t="s">
        <v>17</v>
      </c>
      <c r="B35" s="46">
        <f>Září!AI35+Říjen!AI35+Listopad!AI35+Prosinec!AI35</f>
        <v>25</v>
      </c>
      <c r="C35" s="47">
        <f>Září!C35</f>
        <v>240</v>
      </c>
      <c r="D35" s="48">
        <f>Říjen!C35</f>
        <v>420</v>
      </c>
      <c r="E35" s="49">
        <f>Listopad!C35</f>
        <v>540</v>
      </c>
      <c r="F35" s="48">
        <f>Prosinec!C35</f>
        <v>300</v>
      </c>
      <c r="G35" s="12"/>
      <c r="H35" s="12"/>
      <c r="I35" s="12"/>
      <c r="J35" s="12"/>
      <c r="K35" s="12"/>
      <c r="L35" s="12"/>
      <c r="M35" s="3"/>
      <c r="N35" s="3"/>
      <c r="O35" s="3"/>
      <c r="P35" s="3"/>
      <c r="Q35" s="3"/>
      <c r="R35" s="3"/>
      <c r="S35" s="3"/>
      <c r="T35" s="3"/>
      <c r="U35" s="3"/>
    </row>
    <row r="36" spans="1:22">
      <c r="A36" s="54" t="s">
        <v>18</v>
      </c>
      <c r="B36" s="46">
        <f>Září!AI36+Říjen!AI36+Listopad!AI36+Prosinec!AI36</f>
        <v>31</v>
      </c>
      <c r="C36" s="47">
        <f>Září!C36</f>
        <v>300</v>
      </c>
      <c r="D36" s="48">
        <f>Říjen!C36</f>
        <v>250</v>
      </c>
      <c r="E36" s="49">
        <f>Listopad!C36</f>
        <v>600</v>
      </c>
      <c r="F36" s="48">
        <f>Prosinec!C36</f>
        <v>400</v>
      </c>
      <c r="G36" s="48"/>
      <c r="H36" s="48"/>
      <c r="I36" s="48"/>
      <c r="J36" s="48"/>
      <c r="K36" s="48"/>
      <c r="L36" s="48"/>
    </row>
    <row r="37" spans="1:22">
      <c r="A37" s="55" t="s">
        <v>19</v>
      </c>
      <c r="B37" s="46">
        <f>Září!AI37+Říjen!AI37+Listopad!AI37+Prosinec!AI37</f>
        <v>35</v>
      </c>
      <c r="C37" s="47">
        <f>Září!C37</f>
        <v>100</v>
      </c>
      <c r="D37" s="48">
        <f>Říjen!C37</f>
        <v>300</v>
      </c>
      <c r="E37" s="49">
        <f>Listopad!C37</f>
        <v>1300</v>
      </c>
      <c r="F37" s="48">
        <f>Prosinec!C37</f>
        <v>50</v>
      </c>
      <c r="G37" s="48"/>
      <c r="H37" s="48"/>
      <c r="I37" s="48"/>
      <c r="J37" s="48"/>
      <c r="K37" s="48"/>
      <c r="L37" s="48"/>
    </row>
    <row r="38" spans="1:22">
      <c r="A38" s="55" t="s">
        <v>20</v>
      </c>
      <c r="B38" s="46">
        <f>Září!AI38+Říjen!AI38+Listopad!AI38+Prosinec!AI38</f>
        <v>21</v>
      </c>
      <c r="C38" s="47">
        <f>Září!C38</f>
        <v>50</v>
      </c>
      <c r="D38" s="48">
        <f>Říjen!C38</f>
        <v>300</v>
      </c>
      <c r="E38" s="49">
        <f>Listopad!C38</f>
        <v>400</v>
      </c>
      <c r="F38" s="48">
        <f>Prosinec!C38</f>
        <v>300</v>
      </c>
      <c r="G38" s="48"/>
      <c r="H38" s="48"/>
      <c r="I38" s="48"/>
      <c r="J38" s="48"/>
      <c r="K38" s="48"/>
      <c r="L38" s="48"/>
    </row>
    <row r="39" spans="1:22" s="8" customFormat="1">
      <c r="A39" s="51"/>
      <c r="B39" s="46"/>
      <c r="C39" s="47"/>
      <c r="D39" s="48"/>
      <c r="E39" s="49"/>
      <c r="F39" s="48"/>
      <c r="G39" s="13"/>
      <c r="H39" s="13"/>
      <c r="I39" s="13"/>
      <c r="J39" s="13"/>
      <c r="K39" s="13"/>
      <c r="L39" s="13"/>
    </row>
    <row r="40" spans="1:22">
      <c r="A40" s="52" t="s">
        <v>52</v>
      </c>
      <c r="B40" s="46"/>
      <c r="C40" s="47"/>
      <c r="D40" s="48"/>
      <c r="E40" s="49"/>
      <c r="F40" s="48"/>
      <c r="G40" s="48"/>
      <c r="H40" s="48"/>
      <c r="I40" s="48"/>
      <c r="J40" s="48"/>
      <c r="K40" s="48"/>
      <c r="L40" s="48"/>
    </row>
    <row r="41" spans="1:22">
      <c r="A41" s="54" t="s">
        <v>21</v>
      </c>
      <c r="B41" s="46">
        <f>Září!AI41+Říjen!AI41+Listopad!AI41+Prosinec!AI41</f>
        <v>41</v>
      </c>
      <c r="C41" s="47">
        <f>Září!C41</f>
        <v>720</v>
      </c>
      <c r="D41" s="48">
        <f>Říjen!C41</f>
        <v>800</v>
      </c>
      <c r="E41" s="49">
        <f>Listopad!C41</f>
        <v>960</v>
      </c>
      <c r="F41" s="48">
        <f>Prosinec!C41</f>
        <v>800</v>
      </c>
      <c r="G41" s="12"/>
      <c r="H41" s="12"/>
      <c r="I41" s="12"/>
      <c r="J41" s="12"/>
      <c r="K41" s="12"/>
      <c r="L41" s="12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>
      <c r="A42" s="54" t="s">
        <v>22</v>
      </c>
      <c r="B42" s="46">
        <f>Září!AI42+Říjen!AI42+Listopad!AI42+Prosinec!AI42</f>
        <v>37</v>
      </c>
      <c r="C42" s="47">
        <f>Září!C42</f>
        <v>360</v>
      </c>
      <c r="D42" s="48">
        <f>Říjen!C42</f>
        <v>180</v>
      </c>
      <c r="E42" s="49">
        <f>Listopad!C42</f>
        <v>1020</v>
      </c>
      <c r="F42" s="48">
        <f>Prosinec!C42</f>
        <v>660</v>
      </c>
      <c r="G42" s="12"/>
      <c r="H42" s="12"/>
      <c r="I42" s="12"/>
      <c r="J42" s="12"/>
      <c r="K42" s="12"/>
      <c r="L42" s="12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>
      <c r="A43" s="54" t="s">
        <v>23</v>
      </c>
      <c r="B43" s="46">
        <f>Září!AI43+Říjen!AI43+Listopad!AI43+Prosinec!AI43</f>
        <v>43</v>
      </c>
      <c r="C43" s="47">
        <f>Září!C43</f>
        <v>50</v>
      </c>
      <c r="D43" s="48">
        <f>Říjen!C43</f>
        <v>550</v>
      </c>
      <c r="E43" s="49">
        <f>Listopad!C43</f>
        <v>1450</v>
      </c>
      <c r="F43" s="48">
        <f>Prosinec!C43</f>
        <v>100</v>
      </c>
      <c r="G43" s="48"/>
      <c r="H43" s="48"/>
      <c r="I43" s="48"/>
      <c r="J43" s="48"/>
      <c r="K43" s="48"/>
      <c r="L43" s="48"/>
    </row>
    <row r="44" spans="1:22">
      <c r="A44" s="57"/>
      <c r="B44" s="46"/>
      <c r="C44" s="47"/>
      <c r="D44" s="48"/>
      <c r="E44" s="49"/>
      <c r="F44" s="48"/>
      <c r="G44" s="48"/>
      <c r="H44" s="48"/>
      <c r="I44" s="48"/>
      <c r="J44" s="48"/>
      <c r="K44" s="48"/>
      <c r="L44" s="48"/>
    </row>
    <row r="45" spans="1:22" s="8" customFormat="1">
      <c r="A45" s="58" t="s">
        <v>54</v>
      </c>
      <c r="B45" s="59">
        <f>SUM(B4:B44)</f>
        <v>1113</v>
      </c>
      <c r="C45" s="80">
        <f>SUM(C4:C43)</f>
        <v>13995</v>
      </c>
      <c r="D45" s="80">
        <f t="shared" ref="D45:F45" si="0">SUM(D4:D43)</f>
        <v>22930</v>
      </c>
      <c r="E45" s="80">
        <f t="shared" si="0"/>
        <v>24080</v>
      </c>
      <c r="F45" s="80">
        <f t="shared" si="0"/>
        <v>16985</v>
      </c>
      <c r="G45" s="80"/>
      <c r="H45" s="80"/>
      <c r="I45" s="80"/>
      <c r="J45" s="80"/>
      <c r="K45" s="80"/>
      <c r="L45" s="80"/>
      <c r="M45" s="61"/>
      <c r="N45" s="61"/>
      <c r="O45" s="61"/>
      <c r="P45" s="61"/>
      <c r="Q45" s="61"/>
      <c r="R45" s="61"/>
      <c r="S45" s="61"/>
      <c r="T45" s="61"/>
      <c r="U45" s="61"/>
    </row>
    <row r="46" spans="1:22" s="8" customFormat="1">
      <c r="A46" s="58" t="s">
        <v>61</v>
      </c>
      <c r="B46" s="59">
        <f>SUM(C45:F45)</f>
        <v>77990</v>
      </c>
      <c r="C46" s="47"/>
      <c r="D46" s="47"/>
      <c r="E46" s="47"/>
      <c r="F46" s="47"/>
      <c r="G46" s="47"/>
      <c r="H46" s="48"/>
      <c r="I46" s="48"/>
      <c r="J46" s="48"/>
      <c r="K46" s="48"/>
      <c r="L46" s="48"/>
      <c r="M46" s="61"/>
      <c r="N46" s="61"/>
      <c r="O46" s="61"/>
      <c r="P46" s="61"/>
      <c r="Q46" s="61"/>
      <c r="R46" s="61"/>
      <c r="S46" s="61"/>
      <c r="T46" s="61"/>
      <c r="U46" s="61"/>
    </row>
    <row r="47" spans="1:22">
      <c r="B47" s="47"/>
      <c r="C47" s="47"/>
      <c r="D47" s="47"/>
      <c r="E47" s="47"/>
      <c r="F47" s="47"/>
      <c r="G47" s="47"/>
      <c r="H47" s="48"/>
      <c r="I47" s="48"/>
      <c r="J47" s="48"/>
      <c r="K47" s="48"/>
      <c r="L47" s="48"/>
    </row>
    <row r="48" spans="1:22" ht="18.75">
      <c r="A48" s="62" t="s">
        <v>53</v>
      </c>
      <c r="B48" s="47"/>
      <c r="C48" s="47"/>
      <c r="D48" s="47"/>
      <c r="E48" s="47"/>
      <c r="F48" s="47"/>
      <c r="G48" s="47"/>
      <c r="H48" s="48"/>
      <c r="I48" s="48"/>
      <c r="J48" s="48"/>
      <c r="K48" s="48"/>
      <c r="L48" s="48"/>
    </row>
    <row r="49" spans="1:22">
      <c r="A49" s="56" t="s">
        <v>24</v>
      </c>
      <c r="B49" s="46">
        <f>Září!AI47+Říjen!AI47+Listopad!AI47+Prosinec!AI47</f>
        <v>11</v>
      </c>
      <c r="C49" s="47">
        <f>Září!C47</f>
        <v>90</v>
      </c>
      <c r="D49" s="81">
        <f>Říjen!C47</f>
        <v>90</v>
      </c>
      <c r="E49" s="82">
        <f>Listopad!C47</f>
        <v>90</v>
      </c>
      <c r="F49" s="81">
        <f>Prosinec!C47</f>
        <v>60</v>
      </c>
      <c r="G49" s="83"/>
      <c r="H49" s="83"/>
      <c r="I49" s="12"/>
      <c r="J49" s="12"/>
      <c r="K49" s="12"/>
      <c r="L49" s="12"/>
      <c r="M49" s="3"/>
      <c r="N49" s="3"/>
      <c r="O49" s="3"/>
      <c r="P49" s="3"/>
      <c r="Q49" s="3"/>
      <c r="R49" s="3"/>
      <c r="S49" s="3">
        <v>2</v>
      </c>
      <c r="T49" s="3"/>
      <c r="U49" s="3"/>
      <c r="V49" s="3"/>
    </row>
    <row r="50" spans="1:22">
      <c r="A50" s="56" t="s">
        <v>25</v>
      </c>
      <c r="B50" s="46">
        <f>Září!AI48+Říjen!AI48+Listopad!AI48+Prosinec!AI48</f>
        <v>13</v>
      </c>
      <c r="C50" s="47">
        <f>Září!C48</f>
        <v>30</v>
      </c>
      <c r="D50" s="81">
        <f>Říjen!C48</f>
        <v>120</v>
      </c>
      <c r="E50" s="82">
        <f>Listopad!C48</f>
        <v>150</v>
      </c>
      <c r="F50" s="81">
        <f>Prosinec!C48</f>
        <v>90</v>
      </c>
      <c r="G50" s="83"/>
      <c r="H50" s="83"/>
      <c r="I50" s="12"/>
      <c r="J50" s="12"/>
      <c r="K50" s="12"/>
      <c r="L50" s="12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>
      <c r="A51" s="56" t="s">
        <v>26</v>
      </c>
      <c r="B51" s="46">
        <f>Září!AI49+Říjen!AI49+Listopad!AI49+Prosinec!AI49</f>
        <v>16</v>
      </c>
      <c r="C51" s="47">
        <f>Září!C49</f>
        <v>120</v>
      </c>
      <c r="D51" s="81">
        <f>Říjen!C49</f>
        <v>150</v>
      </c>
      <c r="E51" s="82">
        <f>Listopad!C49</f>
        <v>90</v>
      </c>
      <c r="F51" s="81">
        <f>Prosinec!C49</f>
        <v>120</v>
      </c>
      <c r="G51" s="83"/>
      <c r="H51" s="83"/>
      <c r="I51" s="12"/>
      <c r="J51" s="12"/>
      <c r="K51" s="12"/>
      <c r="L51" s="12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>
      <c r="A52" s="56" t="s">
        <v>27</v>
      </c>
      <c r="B52" s="46">
        <f>Září!AI50+Říjen!AI50+Listopad!AI50+Prosinec!AI50</f>
        <v>32</v>
      </c>
      <c r="C52" s="47">
        <f>Září!C50</f>
        <v>150</v>
      </c>
      <c r="D52" s="81">
        <f>Říjen!C50</f>
        <v>330</v>
      </c>
      <c r="E52" s="82">
        <f>Listopad!C50</f>
        <v>330</v>
      </c>
      <c r="F52" s="81">
        <f>Prosinec!C50</f>
        <v>150</v>
      </c>
      <c r="G52" s="83"/>
      <c r="H52" s="83"/>
      <c r="I52" s="12"/>
      <c r="J52" s="12"/>
      <c r="K52" s="12"/>
      <c r="L52" s="12"/>
      <c r="M52" s="3"/>
      <c r="N52" s="3"/>
      <c r="O52" s="3"/>
      <c r="P52" s="3"/>
      <c r="Q52" s="3"/>
      <c r="R52" s="3">
        <v>1</v>
      </c>
      <c r="S52" s="3"/>
      <c r="T52" s="3"/>
      <c r="U52" s="3"/>
      <c r="V52" s="3"/>
    </row>
    <row r="53" spans="1:22">
      <c r="A53" s="56" t="s">
        <v>28</v>
      </c>
      <c r="B53" s="46">
        <f>Září!AI51+Říjen!AI51+Listopad!AI51+Prosinec!AI51</f>
        <v>20</v>
      </c>
      <c r="C53" s="47">
        <f>Září!C51</f>
        <v>90</v>
      </c>
      <c r="D53" s="81">
        <f>Říjen!C51</f>
        <v>180</v>
      </c>
      <c r="E53" s="82">
        <f>Listopad!C51</f>
        <v>270</v>
      </c>
      <c r="F53" s="81">
        <f>Prosinec!C51</f>
        <v>60</v>
      </c>
      <c r="G53" s="83"/>
      <c r="H53" s="83"/>
      <c r="I53" s="12"/>
      <c r="J53" s="12"/>
      <c r="K53" s="12"/>
      <c r="L53" s="12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>
      <c r="A54" s="56" t="s">
        <v>29</v>
      </c>
      <c r="B54" s="46">
        <f>Září!AI52+Říjen!AI52+Listopad!AI52+Prosinec!AI52</f>
        <v>13</v>
      </c>
      <c r="C54" s="47">
        <f>Září!C52</f>
        <v>15</v>
      </c>
      <c r="D54" s="81">
        <f>Říjen!C52</f>
        <v>75</v>
      </c>
      <c r="E54" s="82">
        <f>Listopad!C52</f>
        <v>90</v>
      </c>
      <c r="F54" s="81">
        <f>Prosinec!C52</f>
        <v>15</v>
      </c>
      <c r="G54" s="83"/>
      <c r="H54" s="83"/>
      <c r="I54" s="12"/>
      <c r="J54" s="12"/>
      <c r="K54" s="12"/>
      <c r="L54" s="12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>
      <c r="A55" s="56" t="s">
        <v>30</v>
      </c>
      <c r="B55" s="46">
        <f>Září!AI53+Říjen!AI53+Listopad!AI53+Prosinec!AI53</f>
        <v>17</v>
      </c>
      <c r="C55" s="47">
        <f>Září!C53</f>
        <v>15</v>
      </c>
      <c r="D55" s="81">
        <f>Říjen!C53</f>
        <v>90</v>
      </c>
      <c r="E55" s="82">
        <f>Listopad!C53</f>
        <v>120</v>
      </c>
      <c r="F55" s="81">
        <f>Prosinec!C53</f>
        <v>30</v>
      </c>
      <c r="G55" s="83"/>
      <c r="H55" s="83"/>
      <c r="I55" s="12"/>
      <c r="J55" s="12"/>
      <c r="K55" s="12"/>
      <c r="L55" s="12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>
      <c r="A56" s="63" t="s">
        <v>31</v>
      </c>
      <c r="B56" s="46">
        <f>Září!AI54+Říjen!AI54+Listopad!AI54+Prosinec!AI54</f>
        <v>24</v>
      </c>
      <c r="C56" s="47">
        <f>Září!C54</f>
        <v>60</v>
      </c>
      <c r="D56" s="81">
        <f>Říjen!C54</f>
        <v>135</v>
      </c>
      <c r="E56" s="82">
        <f>Listopad!C54</f>
        <v>90</v>
      </c>
      <c r="F56" s="81">
        <f>Prosinec!C54</f>
        <v>75</v>
      </c>
      <c r="G56" s="83"/>
      <c r="H56" s="83"/>
      <c r="I56" s="12"/>
      <c r="J56" s="12"/>
      <c r="K56" s="12"/>
      <c r="L56" s="12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>
      <c r="A57" s="56" t="s">
        <v>32</v>
      </c>
      <c r="B57" s="46">
        <f>Září!AI55+Říjen!AI55+Listopad!AI55+Prosinec!AI55</f>
        <v>16</v>
      </c>
      <c r="C57" s="47">
        <f>Září!C55</f>
        <v>30</v>
      </c>
      <c r="D57" s="81">
        <f>Říjen!C55</f>
        <v>105</v>
      </c>
      <c r="E57" s="82">
        <f>Listopad!C55</f>
        <v>60</v>
      </c>
      <c r="F57" s="81">
        <f>Prosinec!C55</f>
        <v>45</v>
      </c>
      <c r="G57" s="83"/>
      <c r="H57" s="83"/>
      <c r="I57" s="12"/>
      <c r="J57" s="12"/>
      <c r="K57" s="12"/>
      <c r="L57" s="12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>
      <c r="A58" s="56" t="s">
        <v>33</v>
      </c>
      <c r="B58" s="46">
        <f>Září!AI56+Říjen!AI56+Listopad!AI56+Prosinec!AI56</f>
        <v>11</v>
      </c>
      <c r="C58" s="47">
        <f>Září!C56</f>
        <v>30</v>
      </c>
      <c r="D58" s="81">
        <f>Říjen!C56</f>
        <v>30</v>
      </c>
      <c r="E58" s="82">
        <f>Listopad!C56</f>
        <v>45</v>
      </c>
      <c r="F58" s="81">
        <f>Prosinec!C56</f>
        <v>60</v>
      </c>
      <c r="G58" s="83"/>
      <c r="H58" s="83"/>
      <c r="I58" s="12"/>
      <c r="J58" s="12"/>
      <c r="K58" s="12"/>
      <c r="L58" s="12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>
      <c r="A59" s="56" t="s">
        <v>34</v>
      </c>
      <c r="B59" s="46">
        <f>Září!AI57+Říjen!AI57+Listopad!AI57+Prosinec!AI57</f>
        <v>35</v>
      </c>
      <c r="C59" s="47">
        <f>Září!C57</f>
        <v>120</v>
      </c>
      <c r="D59" s="81">
        <f>Říjen!C57</f>
        <v>180</v>
      </c>
      <c r="E59" s="82">
        <f>Listopad!C57</f>
        <v>120</v>
      </c>
      <c r="F59" s="81">
        <f>Prosinec!C57</f>
        <v>105</v>
      </c>
      <c r="G59" s="81"/>
      <c r="H59" s="81"/>
      <c r="I59" s="48"/>
      <c r="J59" s="48"/>
      <c r="K59" s="48"/>
      <c r="L59" s="48"/>
      <c r="R59" s="44">
        <v>1</v>
      </c>
      <c r="S59" s="44">
        <v>3</v>
      </c>
    </row>
    <row r="60" spans="1:22">
      <c r="A60" s="64" t="s">
        <v>35</v>
      </c>
      <c r="B60" s="46">
        <f>Září!AI58+Říjen!AI58+Listopad!AI58+Prosinec!AI58</f>
        <v>4</v>
      </c>
      <c r="C60" s="47">
        <f>Září!C58</f>
        <v>15</v>
      </c>
      <c r="D60" s="81">
        <f>Říjen!C58</f>
        <v>15</v>
      </c>
      <c r="E60" s="82">
        <f>Listopad!C58</f>
        <v>15</v>
      </c>
      <c r="F60" s="81">
        <f>Prosinec!C58</f>
        <v>15</v>
      </c>
      <c r="G60" s="84"/>
      <c r="H60" s="84"/>
      <c r="I60" s="65"/>
      <c r="J60" s="65"/>
      <c r="K60" s="65"/>
      <c r="L60" s="65"/>
    </row>
    <row r="61" spans="1:22" s="8" customFormat="1">
      <c r="A61" s="66" t="s">
        <v>55</v>
      </c>
      <c r="B61" s="59">
        <f>SUM(B49:B60)</f>
        <v>212</v>
      </c>
      <c r="C61" s="80">
        <f>SUM(C49:C60)</f>
        <v>765</v>
      </c>
      <c r="D61" s="80">
        <f t="shared" ref="D61:F61" si="1">SUM(D49:D60)</f>
        <v>1500</v>
      </c>
      <c r="E61" s="80">
        <f t="shared" si="1"/>
        <v>1470</v>
      </c>
      <c r="F61" s="80">
        <f t="shared" si="1"/>
        <v>825</v>
      </c>
      <c r="G61" s="80"/>
      <c r="H61" s="80"/>
      <c r="I61" s="80"/>
      <c r="J61" s="80"/>
      <c r="K61" s="80"/>
      <c r="L61" s="80"/>
      <c r="M61" s="61"/>
      <c r="N61" s="61"/>
      <c r="O61" s="61"/>
      <c r="P61" s="61"/>
      <c r="Q61" s="61"/>
      <c r="R61" s="61"/>
      <c r="S61" s="61"/>
      <c r="T61" s="61"/>
      <c r="U61" s="61"/>
    </row>
    <row r="62" spans="1:22" s="8" customFormat="1">
      <c r="A62" s="66" t="s">
        <v>63</v>
      </c>
      <c r="B62" s="59">
        <f>SUM(C61:F61)</f>
        <v>4560</v>
      </c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61"/>
      <c r="N62" s="61"/>
      <c r="O62" s="61"/>
      <c r="P62" s="61"/>
      <c r="Q62" s="61"/>
      <c r="R62" s="61"/>
      <c r="S62" s="61"/>
      <c r="T62" s="61"/>
      <c r="U62" s="61"/>
    </row>
    <row r="63" spans="1:22" s="8" customFormat="1">
      <c r="A63" s="66" t="s">
        <v>64</v>
      </c>
      <c r="B63" s="60"/>
      <c r="C63" s="78">
        <f>C45+C61</f>
        <v>14760</v>
      </c>
      <c r="D63" s="78">
        <f t="shared" ref="D63:F63" si="2">D45+D61</f>
        <v>24430</v>
      </c>
      <c r="E63" s="78">
        <f t="shared" si="2"/>
        <v>25550</v>
      </c>
      <c r="F63" s="78">
        <f t="shared" si="2"/>
        <v>17810</v>
      </c>
      <c r="G63" s="79"/>
      <c r="H63" s="79"/>
      <c r="I63" s="79"/>
      <c r="J63" s="79"/>
      <c r="K63" s="79"/>
      <c r="L63" s="79"/>
      <c r="M63" s="61"/>
      <c r="N63" s="61"/>
      <c r="O63" s="61"/>
      <c r="P63" s="61"/>
      <c r="Q63" s="61"/>
      <c r="R63" s="61"/>
      <c r="S63" s="61"/>
      <c r="T63" s="61"/>
      <c r="U63" s="61"/>
    </row>
    <row r="64" spans="1:22">
      <c r="A64" s="76" t="s">
        <v>57</v>
      </c>
      <c r="B64" s="85">
        <f>B46+B62</f>
        <v>82550</v>
      </c>
      <c r="C64" s="68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</row>
    <row r="65" spans="1:22">
      <c r="A65" s="76" t="s">
        <v>59</v>
      </c>
      <c r="B65" s="85">
        <f>AVERAGE(C63:F63)</f>
        <v>20637.5</v>
      </c>
      <c r="C65" s="68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</row>
    <row r="66" spans="1:22">
      <c r="A66" s="70"/>
      <c r="B66" s="67"/>
      <c r="C66" s="68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</row>
    <row r="67" spans="1:22">
      <c r="A67" s="70"/>
      <c r="B67" s="67"/>
      <c r="C67" s="68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1:22">
      <c r="A68" s="69"/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</row>
    <row r="69" spans="1:22">
      <c r="A69" s="69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</row>
    <row r="70" spans="1:22">
      <c r="A70" s="69"/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</row>
    <row r="71" spans="1:22">
      <c r="A71" s="69"/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</row>
    <row r="72" spans="1:22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</row>
    <row r="73" spans="1:22">
      <c r="A73" s="69"/>
      <c r="B73" s="68"/>
      <c r="C73" s="68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</row>
    <row r="74" spans="1:22">
      <c r="A74" s="69"/>
      <c r="B74" s="68"/>
      <c r="C74" s="68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</row>
    <row r="75" spans="1:22">
      <c r="A75" s="69"/>
      <c r="B75" s="68"/>
      <c r="C75" s="68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</row>
    <row r="76" spans="1:22">
      <c r="A76" s="69"/>
      <c r="B76" s="68"/>
      <c r="C76" s="68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</row>
    <row r="77" spans="1:22">
      <c r="A77" s="69"/>
      <c r="B77" s="68"/>
      <c r="C77" s="68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</row>
    <row r="78" spans="1:22">
      <c r="A78" s="69"/>
      <c r="B78" s="68"/>
      <c r="C78" s="68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</row>
    <row r="79" spans="1:22">
      <c r="A79" s="69"/>
      <c r="B79" s="68"/>
      <c r="C79" s="68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</row>
    <row r="80" spans="1:22">
      <c r="A80" s="69"/>
      <c r="B80" s="68"/>
      <c r="C80" s="68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</row>
    <row r="81" spans="1:22">
      <c r="A81" s="71"/>
      <c r="B81" s="68"/>
      <c r="C81" s="68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</row>
    <row r="82" spans="1:22">
      <c r="A82" s="71"/>
      <c r="B82" s="68"/>
      <c r="C82" s="68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</row>
    <row r="83" spans="1:22">
      <c r="A83" s="71"/>
      <c r="B83" s="68"/>
      <c r="C83" s="68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</row>
    <row r="84" spans="1:22">
      <c r="A84" s="71"/>
      <c r="B84" s="68"/>
      <c r="C84" s="68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</row>
    <row r="85" spans="1:22">
      <c r="A85" s="71"/>
      <c r="B85" s="68"/>
      <c r="C85" s="68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</row>
    <row r="86" spans="1:22">
      <c r="A86" s="72"/>
      <c r="B86" s="68"/>
      <c r="C86" s="68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</row>
    <row r="87" spans="1:22">
      <c r="A87" s="70"/>
      <c r="B87" s="67"/>
      <c r="C87" s="67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</row>
    <row r="88" spans="1:22">
      <c r="A88" s="73"/>
      <c r="B88" s="73"/>
      <c r="C88" s="73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</row>
    <row r="89" spans="1:22">
      <c r="A89" s="73"/>
      <c r="B89" s="73"/>
      <c r="C89" s="73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</row>
    <row r="90" spans="1:22">
      <c r="A90" s="73"/>
      <c r="B90" s="73"/>
      <c r="C90" s="73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</row>
    <row r="91" spans="1:22">
      <c r="A91" s="74"/>
      <c r="B91" s="74"/>
      <c r="C91" s="73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69"/>
    </row>
    <row r="92" spans="1:22">
      <c r="A92" s="69"/>
      <c r="B92" s="67"/>
      <c r="C92" s="67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</row>
    <row r="93" spans="1:22">
      <c r="A93" s="69"/>
      <c r="B93" s="67"/>
      <c r="C93" s="67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</row>
    <row r="94" spans="1:22">
      <c r="A94" s="69"/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</row>
    <row r="95" spans="1:22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</row>
    <row r="96" spans="1:22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AI91"/>
  <sheetViews>
    <sheetView workbookViewId="0">
      <pane ySplit="975" activePane="bottomLeft"/>
      <selection activeCell="AH1" sqref="AH1:AH65536"/>
      <selection pane="bottomLeft" activeCell="AI20" sqref="AI20"/>
    </sheetView>
  </sheetViews>
  <sheetFormatPr defaultRowHeight="15"/>
  <cols>
    <col min="1" max="1" width="33.5703125" bestFit="1" customWidth="1"/>
    <col min="2" max="3" width="7.7109375" customWidth="1"/>
    <col min="4" max="12" width="3.5703125" bestFit="1" customWidth="1"/>
    <col min="13" max="33" width="4.5703125" bestFit="1" customWidth="1"/>
    <col min="34" max="34" width="4.5703125" customWidth="1"/>
    <col min="35" max="35" width="7.7109375" style="41" bestFit="1" customWidth="1"/>
  </cols>
  <sheetData>
    <row r="2" spans="1:35" ht="18.75">
      <c r="A2" s="6" t="s">
        <v>37</v>
      </c>
      <c r="B2" s="1" t="s">
        <v>0</v>
      </c>
      <c r="C2" s="1" t="s">
        <v>62</v>
      </c>
      <c r="D2" s="77">
        <v>40787</v>
      </c>
      <c r="E2" s="77">
        <v>40788</v>
      </c>
      <c r="F2" s="77">
        <v>40789</v>
      </c>
      <c r="G2" s="77">
        <v>40790</v>
      </c>
      <c r="H2" s="77">
        <v>40791</v>
      </c>
      <c r="I2" s="77">
        <v>40792</v>
      </c>
      <c r="J2" s="77">
        <v>40793</v>
      </c>
      <c r="K2" s="77">
        <v>40794</v>
      </c>
      <c r="L2" s="77">
        <v>40795</v>
      </c>
      <c r="M2" s="77">
        <v>40796</v>
      </c>
      <c r="N2" s="77">
        <v>40797</v>
      </c>
      <c r="O2" s="77">
        <v>40798</v>
      </c>
      <c r="P2" s="77">
        <v>40799</v>
      </c>
      <c r="Q2" s="77">
        <v>40800</v>
      </c>
      <c r="R2" s="77">
        <v>40801</v>
      </c>
      <c r="S2" s="77">
        <v>40802</v>
      </c>
      <c r="T2" s="77">
        <v>40803</v>
      </c>
      <c r="U2" s="77">
        <v>40804</v>
      </c>
      <c r="V2" s="77">
        <v>40805</v>
      </c>
      <c r="W2" s="77">
        <v>40806</v>
      </c>
      <c r="X2" s="77">
        <v>40807</v>
      </c>
      <c r="Y2" s="77">
        <v>40808</v>
      </c>
      <c r="Z2" s="77">
        <v>40809</v>
      </c>
      <c r="AA2" s="77">
        <v>40810</v>
      </c>
      <c r="AB2" s="77">
        <v>40811</v>
      </c>
      <c r="AC2" s="77">
        <v>40812</v>
      </c>
      <c r="AD2" s="77">
        <v>40813</v>
      </c>
      <c r="AE2" s="77">
        <v>40814</v>
      </c>
      <c r="AF2" s="77">
        <v>40815</v>
      </c>
      <c r="AG2" s="77">
        <v>40816</v>
      </c>
      <c r="AH2" s="77"/>
      <c r="AI2" s="41" t="s">
        <v>36</v>
      </c>
    </row>
    <row r="3" spans="1:35">
      <c r="A3" s="30" t="s">
        <v>46</v>
      </c>
      <c r="B3" s="10"/>
      <c r="C3" s="10"/>
    </row>
    <row r="4" spans="1:35">
      <c r="A4" s="29" t="s">
        <v>42</v>
      </c>
      <c r="B4" s="10">
        <v>65</v>
      </c>
      <c r="C4" s="10">
        <f>B4*AI4</f>
        <v>390</v>
      </c>
      <c r="D4">
        <v>1</v>
      </c>
      <c r="K4">
        <v>1</v>
      </c>
      <c r="S4">
        <v>1</v>
      </c>
      <c r="V4">
        <v>1</v>
      </c>
      <c r="Z4">
        <v>2</v>
      </c>
      <c r="AI4" s="41">
        <f>SUM(D4:AH4)</f>
        <v>6</v>
      </c>
    </row>
    <row r="5" spans="1:35">
      <c r="A5" s="29" t="s">
        <v>43</v>
      </c>
      <c r="B5" s="10">
        <v>50</v>
      </c>
      <c r="C5" s="10">
        <f t="shared" ref="C5:C58" si="0">B5*AI5</f>
        <v>650</v>
      </c>
      <c r="H5">
        <v>1</v>
      </c>
      <c r="L5">
        <v>2</v>
      </c>
      <c r="M5">
        <v>1</v>
      </c>
      <c r="N5">
        <v>1</v>
      </c>
      <c r="P5">
        <v>1</v>
      </c>
      <c r="T5">
        <v>2</v>
      </c>
      <c r="W5">
        <v>2</v>
      </c>
      <c r="AB5">
        <v>1</v>
      </c>
      <c r="AF5">
        <v>2</v>
      </c>
      <c r="AI5" s="41">
        <f t="shared" ref="AI5:AI58" si="1">SUM(D5:AH5)</f>
        <v>13</v>
      </c>
    </row>
    <row r="6" spans="1:35">
      <c r="A6" s="29" t="s">
        <v>1</v>
      </c>
      <c r="B6" s="10">
        <v>105</v>
      </c>
      <c r="C6" s="10">
        <f t="shared" si="0"/>
        <v>420</v>
      </c>
      <c r="F6">
        <v>1</v>
      </c>
      <c r="O6">
        <v>1</v>
      </c>
      <c r="Q6" s="9"/>
      <c r="Z6">
        <v>1</v>
      </c>
      <c r="AA6">
        <v>1</v>
      </c>
      <c r="AI6" s="41">
        <f t="shared" si="1"/>
        <v>4</v>
      </c>
    </row>
    <row r="7" spans="1:35">
      <c r="A7" s="29" t="s">
        <v>44</v>
      </c>
      <c r="B7" s="10">
        <v>150</v>
      </c>
      <c r="C7" s="10">
        <f t="shared" si="0"/>
        <v>1950</v>
      </c>
      <c r="E7">
        <v>1</v>
      </c>
      <c r="J7">
        <v>1</v>
      </c>
      <c r="K7">
        <v>1</v>
      </c>
      <c r="M7">
        <v>1</v>
      </c>
      <c r="R7">
        <v>1</v>
      </c>
      <c r="S7">
        <v>1</v>
      </c>
      <c r="U7">
        <v>1</v>
      </c>
      <c r="V7">
        <v>1</v>
      </c>
      <c r="X7">
        <v>1</v>
      </c>
      <c r="Y7">
        <v>1</v>
      </c>
      <c r="AD7">
        <v>1</v>
      </c>
      <c r="AE7">
        <v>1</v>
      </c>
      <c r="AG7">
        <v>1</v>
      </c>
      <c r="AI7" s="41">
        <f t="shared" si="1"/>
        <v>13</v>
      </c>
    </row>
    <row r="8" spans="1:35">
      <c r="A8" s="29" t="s">
        <v>45</v>
      </c>
      <c r="B8" s="11">
        <v>75</v>
      </c>
      <c r="C8" s="10">
        <f t="shared" si="0"/>
        <v>375</v>
      </c>
      <c r="D8" s="9"/>
      <c r="F8" s="9"/>
      <c r="G8" s="9"/>
      <c r="L8">
        <v>1</v>
      </c>
      <c r="N8" s="9"/>
      <c r="O8" s="9"/>
      <c r="T8">
        <v>1</v>
      </c>
      <c r="W8">
        <v>1</v>
      </c>
      <c r="Z8">
        <v>1</v>
      </c>
      <c r="AF8">
        <v>1</v>
      </c>
      <c r="AI8" s="41">
        <f t="shared" si="1"/>
        <v>5</v>
      </c>
    </row>
    <row r="9" spans="1:35">
      <c r="A9" s="29" t="s">
        <v>2</v>
      </c>
      <c r="B9" s="11">
        <v>45</v>
      </c>
      <c r="C9" s="10">
        <f t="shared" si="0"/>
        <v>315</v>
      </c>
      <c r="D9" s="9"/>
      <c r="F9" s="9"/>
      <c r="G9" s="9"/>
      <c r="H9">
        <v>1</v>
      </c>
      <c r="K9">
        <v>1</v>
      </c>
      <c r="N9" s="9"/>
      <c r="O9" s="9"/>
      <c r="P9">
        <v>1</v>
      </c>
      <c r="S9">
        <v>1</v>
      </c>
      <c r="V9">
        <v>1</v>
      </c>
      <c r="AB9">
        <v>1</v>
      </c>
      <c r="AE9">
        <v>1</v>
      </c>
      <c r="AI9" s="41">
        <f t="shared" si="1"/>
        <v>7</v>
      </c>
    </row>
    <row r="10" spans="1:35" s="25" customFormat="1">
      <c r="A10" s="31"/>
      <c r="B10" s="28"/>
      <c r="C10" s="10">
        <f t="shared" si="0"/>
        <v>0</v>
      </c>
      <c r="AI10" s="41">
        <f t="shared" si="1"/>
        <v>0</v>
      </c>
    </row>
    <row r="11" spans="1:35">
      <c r="A11" s="30" t="s">
        <v>47</v>
      </c>
      <c r="B11" s="11"/>
      <c r="C11" s="10">
        <f t="shared" si="0"/>
        <v>0</v>
      </c>
      <c r="D11" s="9"/>
      <c r="E11" s="9"/>
      <c r="F11" s="9"/>
      <c r="G11" s="9"/>
      <c r="H11" s="9"/>
      <c r="I11" s="9"/>
      <c r="U11" s="9"/>
      <c r="AI11" s="41">
        <f t="shared" si="1"/>
        <v>0</v>
      </c>
    </row>
    <row r="12" spans="1:35">
      <c r="A12" s="29" t="s">
        <v>3</v>
      </c>
      <c r="B12" s="11">
        <v>60</v>
      </c>
      <c r="C12" s="10">
        <f t="shared" si="0"/>
        <v>660</v>
      </c>
      <c r="D12" s="9">
        <v>1</v>
      </c>
      <c r="E12" s="9"/>
      <c r="F12" s="9"/>
      <c r="G12" s="9"/>
      <c r="H12" s="9"/>
      <c r="I12" s="9"/>
      <c r="M12">
        <v>1</v>
      </c>
      <c r="P12">
        <v>1</v>
      </c>
      <c r="S12">
        <v>1</v>
      </c>
      <c r="V12">
        <v>4</v>
      </c>
      <c r="W12">
        <v>1</v>
      </c>
      <c r="Z12">
        <v>1</v>
      </c>
      <c r="AC12">
        <v>1</v>
      </c>
      <c r="AI12" s="41">
        <f t="shared" si="1"/>
        <v>11</v>
      </c>
    </row>
    <row r="13" spans="1:35">
      <c r="A13" s="29" t="s">
        <v>60</v>
      </c>
      <c r="B13" s="11">
        <v>85</v>
      </c>
      <c r="C13" s="10">
        <f t="shared" si="0"/>
        <v>935</v>
      </c>
      <c r="D13" s="9"/>
      <c r="E13" s="9"/>
      <c r="F13" s="9"/>
      <c r="G13" s="9"/>
      <c r="H13" s="9"/>
      <c r="I13" s="9"/>
      <c r="J13">
        <v>1</v>
      </c>
      <c r="K13">
        <v>1</v>
      </c>
      <c r="N13">
        <v>1</v>
      </c>
      <c r="Q13">
        <v>1</v>
      </c>
      <c r="R13">
        <v>1</v>
      </c>
      <c r="T13">
        <v>1</v>
      </c>
      <c r="U13">
        <v>1</v>
      </c>
      <c r="X13">
        <v>1</v>
      </c>
      <c r="AA13">
        <v>1</v>
      </c>
      <c r="AB13">
        <v>1</v>
      </c>
      <c r="AD13">
        <v>1</v>
      </c>
      <c r="AI13" s="41">
        <f t="shared" si="1"/>
        <v>11</v>
      </c>
    </row>
    <row r="14" spans="1:35" s="25" customFormat="1">
      <c r="A14" s="31"/>
      <c r="B14" s="28"/>
      <c r="C14" s="10">
        <f t="shared" si="0"/>
        <v>0</v>
      </c>
      <c r="AI14" s="41">
        <f t="shared" si="1"/>
        <v>0</v>
      </c>
    </row>
    <row r="15" spans="1:35">
      <c r="A15" s="30" t="s">
        <v>48</v>
      </c>
      <c r="B15" s="11"/>
      <c r="C15" s="10">
        <f t="shared" si="0"/>
        <v>0</v>
      </c>
      <c r="D15" s="3"/>
      <c r="E15" s="3"/>
      <c r="F15" s="3"/>
      <c r="G15" s="3"/>
      <c r="AI15" s="41">
        <f t="shared" si="1"/>
        <v>0</v>
      </c>
    </row>
    <row r="16" spans="1:35">
      <c r="A16" s="29" t="s">
        <v>4</v>
      </c>
      <c r="B16" s="11">
        <v>70</v>
      </c>
      <c r="C16" s="10">
        <f t="shared" si="0"/>
        <v>910</v>
      </c>
      <c r="D16" s="3"/>
      <c r="E16" s="3"/>
      <c r="F16" s="3"/>
      <c r="G16" s="3"/>
      <c r="H16">
        <v>1</v>
      </c>
      <c r="I16">
        <v>1</v>
      </c>
      <c r="K16">
        <v>1</v>
      </c>
      <c r="L16">
        <v>1</v>
      </c>
      <c r="M16">
        <v>1</v>
      </c>
      <c r="O16">
        <v>1</v>
      </c>
      <c r="P16">
        <v>1</v>
      </c>
      <c r="R16">
        <v>1</v>
      </c>
      <c r="S16">
        <v>1</v>
      </c>
      <c r="V16">
        <v>1</v>
      </c>
      <c r="W16">
        <v>1</v>
      </c>
      <c r="Y16">
        <v>1</v>
      </c>
      <c r="Z16">
        <v>1</v>
      </c>
      <c r="AI16" s="41">
        <f t="shared" si="1"/>
        <v>13</v>
      </c>
    </row>
    <row r="17" spans="1:35">
      <c r="A17" s="29" t="s">
        <v>5</v>
      </c>
      <c r="B17" s="11">
        <v>80</v>
      </c>
      <c r="C17" s="10">
        <f t="shared" si="0"/>
        <v>640</v>
      </c>
      <c r="D17" s="3"/>
      <c r="E17" s="3"/>
      <c r="F17" s="3">
        <v>1</v>
      </c>
      <c r="G17" s="3"/>
      <c r="J17">
        <v>1</v>
      </c>
      <c r="N17">
        <v>1</v>
      </c>
      <c r="Q17">
        <v>1</v>
      </c>
      <c r="T17">
        <v>1</v>
      </c>
      <c r="X17">
        <v>1</v>
      </c>
      <c r="AA17">
        <v>1</v>
      </c>
      <c r="AD17">
        <v>1</v>
      </c>
      <c r="AI17" s="41">
        <f t="shared" si="1"/>
        <v>8</v>
      </c>
    </row>
    <row r="18" spans="1:35">
      <c r="A18" s="29" t="s">
        <v>6</v>
      </c>
      <c r="B18" s="11">
        <v>65</v>
      </c>
      <c r="C18" s="10">
        <f t="shared" si="0"/>
        <v>845</v>
      </c>
      <c r="D18" s="3"/>
      <c r="E18" s="3"/>
      <c r="F18" s="3"/>
      <c r="G18" s="3"/>
      <c r="H18">
        <v>1</v>
      </c>
      <c r="K18">
        <v>1</v>
      </c>
      <c r="L18">
        <v>1</v>
      </c>
      <c r="O18">
        <v>1</v>
      </c>
      <c r="R18">
        <v>1</v>
      </c>
      <c r="S18">
        <v>1</v>
      </c>
      <c r="U18">
        <v>1</v>
      </c>
      <c r="V18">
        <v>1</v>
      </c>
      <c r="Y18">
        <v>1</v>
      </c>
      <c r="Z18">
        <v>1</v>
      </c>
      <c r="AB18">
        <v>1</v>
      </c>
      <c r="AC18">
        <v>1</v>
      </c>
      <c r="AE18">
        <v>1</v>
      </c>
      <c r="AI18" s="41">
        <f t="shared" si="1"/>
        <v>13</v>
      </c>
    </row>
    <row r="19" spans="1:35">
      <c r="A19" s="29" t="s">
        <v>7</v>
      </c>
      <c r="B19" s="11">
        <v>60</v>
      </c>
      <c r="C19" s="10">
        <f t="shared" si="0"/>
        <v>300</v>
      </c>
      <c r="D19" s="3">
        <v>1</v>
      </c>
      <c r="E19" s="3"/>
      <c r="F19" s="9"/>
      <c r="G19" s="3"/>
      <c r="T19">
        <v>1</v>
      </c>
      <c r="AA19">
        <v>1</v>
      </c>
      <c r="AD19">
        <v>1</v>
      </c>
      <c r="AG19">
        <v>1</v>
      </c>
      <c r="AI19" s="41">
        <f t="shared" si="1"/>
        <v>5</v>
      </c>
    </row>
    <row r="20" spans="1:35">
      <c r="A20" s="29" t="s">
        <v>8</v>
      </c>
      <c r="B20" s="11">
        <v>75</v>
      </c>
      <c r="C20" s="10">
        <f t="shared" si="0"/>
        <v>975</v>
      </c>
      <c r="D20" s="3"/>
      <c r="E20" s="3"/>
      <c r="F20" s="3"/>
      <c r="G20" s="3"/>
      <c r="H20">
        <v>1</v>
      </c>
      <c r="I20">
        <v>1</v>
      </c>
      <c r="K20">
        <v>1</v>
      </c>
      <c r="L20">
        <v>1</v>
      </c>
      <c r="M20">
        <v>1</v>
      </c>
      <c r="O20">
        <v>1</v>
      </c>
      <c r="P20">
        <v>1</v>
      </c>
      <c r="R20">
        <v>1</v>
      </c>
      <c r="S20">
        <v>1</v>
      </c>
      <c r="V20">
        <v>1</v>
      </c>
      <c r="W20">
        <v>1</v>
      </c>
      <c r="Y20">
        <v>1</v>
      </c>
      <c r="Z20">
        <v>1</v>
      </c>
      <c r="AI20" s="41">
        <f t="shared" si="1"/>
        <v>13</v>
      </c>
    </row>
    <row r="21" spans="1:35" s="25" customFormat="1">
      <c r="A21" s="31"/>
      <c r="B21" s="28"/>
      <c r="C21" s="10">
        <f t="shared" si="0"/>
        <v>0</v>
      </c>
      <c r="D21" s="26"/>
      <c r="E21" s="26"/>
      <c r="F21" s="26"/>
      <c r="G21" s="26"/>
      <c r="H21" s="26"/>
      <c r="K21" s="26"/>
      <c r="L21" s="26"/>
      <c r="M21" s="26"/>
      <c r="N21" s="26"/>
      <c r="O21" s="26"/>
      <c r="AI21" s="41">
        <f t="shared" si="1"/>
        <v>0</v>
      </c>
    </row>
    <row r="22" spans="1:35">
      <c r="A22" s="32" t="s">
        <v>49</v>
      </c>
      <c r="B22" s="11"/>
      <c r="C22" s="10">
        <f t="shared" si="0"/>
        <v>0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AI22" s="41">
        <f t="shared" si="1"/>
        <v>0</v>
      </c>
    </row>
    <row r="23" spans="1:35">
      <c r="A23" s="29" t="s">
        <v>9</v>
      </c>
      <c r="B23" s="11">
        <v>80</v>
      </c>
      <c r="C23" s="10">
        <f t="shared" si="0"/>
        <v>560</v>
      </c>
      <c r="D23" s="9"/>
      <c r="E23" s="9"/>
      <c r="F23" s="9"/>
      <c r="G23" s="9"/>
      <c r="H23" s="9"/>
      <c r="I23" s="9"/>
      <c r="J23" s="9">
        <v>1</v>
      </c>
      <c r="K23" s="9"/>
      <c r="L23" s="9"/>
      <c r="M23" s="9"/>
      <c r="N23" s="9"/>
      <c r="O23" s="9"/>
      <c r="P23" s="9"/>
      <c r="Q23" s="9"/>
      <c r="R23" s="9">
        <v>1</v>
      </c>
      <c r="S23" s="9"/>
      <c r="T23" s="9"/>
      <c r="U23" s="9"/>
      <c r="AD23">
        <v>1</v>
      </c>
      <c r="AE23">
        <v>1</v>
      </c>
      <c r="AG23">
        <v>3</v>
      </c>
      <c r="AI23" s="41">
        <f t="shared" si="1"/>
        <v>7</v>
      </c>
    </row>
    <row r="24" spans="1:35">
      <c r="A24" s="29" t="s">
        <v>10</v>
      </c>
      <c r="B24" s="11">
        <v>70</v>
      </c>
      <c r="C24" s="10">
        <f t="shared" si="0"/>
        <v>560</v>
      </c>
      <c r="D24" s="9">
        <v>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>
        <v>1</v>
      </c>
      <c r="Q24" s="9"/>
      <c r="R24" s="9"/>
      <c r="S24" s="9"/>
      <c r="T24" s="9">
        <v>1</v>
      </c>
      <c r="U24" s="9"/>
      <c r="V24">
        <v>1</v>
      </c>
      <c r="Y24">
        <v>1</v>
      </c>
      <c r="Z24">
        <v>1</v>
      </c>
      <c r="AB24">
        <v>1</v>
      </c>
      <c r="AC24">
        <v>1</v>
      </c>
      <c r="AI24" s="41">
        <f t="shared" si="1"/>
        <v>8</v>
      </c>
    </row>
    <row r="25" spans="1:35">
      <c r="A25" s="29" t="s">
        <v>11</v>
      </c>
      <c r="B25" s="11">
        <v>90</v>
      </c>
      <c r="C25" s="10">
        <f t="shared" si="0"/>
        <v>450</v>
      </c>
      <c r="D25" s="9"/>
      <c r="E25" s="9"/>
      <c r="F25" s="9"/>
      <c r="G25" s="9">
        <v>1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>
        <v>1</v>
      </c>
      <c r="S25" s="9"/>
      <c r="T25" s="9"/>
      <c r="U25" s="9"/>
      <c r="AA25">
        <v>1</v>
      </c>
      <c r="AD25">
        <v>1</v>
      </c>
      <c r="AF25">
        <v>1</v>
      </c>
      <c r="AI25" s="41">
        <f t="shared" si="1"/>
        <v>5</v>
      </c>
    </row>
    <row r="26" spans="1:35">
      <c r="A26" s="29" t="s">
        <v>12</v>
      </c>
      <c r="B26" s="11">
        <v>50</v>
      </c>
      <c r="C26" s="10">
        <f t="shared" si="0"/>
        <v>200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>
        <v>1</v>
      </c>
      <c r="O26" s="9"/>
      <c r="P26" s="9"/>
      <c r="Q26" s="9">
        <v>1</v>
      </c>
      <c r="R26" s="9"/>
      <c r="S26" s="9"/>
      <c r="T26" s="9"/>
      <c r="U26" s="9"/>
      <c r="W26">
        <v>1</v>
      </c>
      <c r="Z26">
        <v>1</v>
      </c>
      <c r="AI26" s="41">
        <f t="shared" si="1"/>
        <v>4</v>
      </c>
    </row>
    <row r="27" spans="1:35" s="25" customFormat="1">
      <c r="A27" s="31"/>
      <c r="B27" s="28"/>
      <c r="C27" s="10">
        <f t="shared" si="0"/>
        <v>0</v>
      </c>
      <c r="AI27" s="41">
        <f t="shared" si="1"/>
        <v>0</v>
      </c>
    </row>
    <row r="28" spans="1:35">
      <c r="A28" s="32" t="s">
        <v>50</v>
      </c>
      <c r="B28" s="11"/>
      <c r="C28" s="10">
        <f t="shared" si="0"/>
        <v>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AI28" s="41">
        <f t="shared" si="1"/>
        <v>0</v>
      </c>
    </row>
    <row r="29" spans="1:35">
      <c r="A29" s="29" t="s">
        <v>13</v>
      </c>
      <c r="B29" s="11">
        <v>40</v>
      </c>
      <c r="C29" s="10">
        <f t="shared" si="0"/>
        <v>240</v>
      </c>
      <c r="D29" s="9"/>
      <c r="E29" s="9"/>
      <c r="F29" s="9"/>
      <c r="G29" s="9"/>
      <c r="H29" s="9"/>
      <c r="I29" s="9"/>
      <c r="J29" s="9"/>
      <c r="N29">
        <v>1</v>
      </c>
      <c r="O29" s="9">
        <v>1</v>
      </c>
      <c r="P29" s="9"/>
      <c r="Q29" s="9"/>
      <c r="U29">
        <v>1</v>
      </c>
      <c r="W29">
        <v>1</v>
      </c>
      <c r="AA29">
        <v>1</v>
      </c>
      <c r="AF29">
        <v>1</v>
      </c>
      <c r="AI29" s="41">
        <f t="shared" si="1"/>
        <v>6</v>
      </c>
    </row>
    <row r="30" spans="1:35">
      <c r="A30" s="33" t="s">
        <v>14</v>
      </c>
      <c r="B30" s="11">
        <v>60</v>
      </c>
      <c r="C30" s="10">
        <f t="shared" si="0"/>
        <v>420</v>
      </c>
      <c r="D30" s="9"/>
      <c r="E30" s="9"/>
      <c r="F30" s="9"/>
      <c r="G30" s="9"/>
      <c r="H30" s="9">
        <v>1</v>
      </c>
      <c r="I30" s="9"/>
      <c r="J30" s="9"/>
      <c r="K30">
        <v>1</v>
      </c>
      <c r="L30">
        <v>1</v>
      </c>
      <c r="O30" s="9"/>
      <c r="P30" s="9"/>
      <c r="Q30" s="9"/>
      <c r="R30">
        <v>1</v>
      </c>
      <c r="S30">
        <v>1</v>
      </c>
      <c r="Y30">
        <v>1</v>
      </c>
      <c r="AE30">
        <v>1</v>
      </c>
      <c r="AI30" s="41">
        <f t="shared" si="1"/>
        <v>7</v>
      </c>
    </row>
    <row r="31" spans="1:35">
      <c r="A31" s="29" t="s">
        <v>15</v>
      </c>
      <c r="B31" s="11">
        <v>50</v>
      </c>
      <c r="C31" s="10">
        <f t="shared" si="0"/>
        <v>200</v>
      </c>
      <c r="D31" s="9"/>
      <c r="E31" s="9">
        <v>1</v>
      </c>
      <c r="F31" s="9"/>
      <c r="G31" s="9"/>
      <c r="H31" s="9"/>
      <c r="L31">
        <v>1</v>
      </c>
      <c r="M31" s="9"/>
      <c r="N31" s="9"/>
      <c r="O31" s="9"/>
      <c r="P31" s="9"/>
      <c r="Q31" s="9"/>
      <c r="R31" s="9"/>
      <c r="S31" s="9"/>
      <c r="T31" s="9"/>
      <c r="U31" s="9"/>
      <c r="AB31">
        <v>1</v>
      </c>
      <c r="AC31">
        <v>1</v>
      </c>
      <c r="AI31" s="41">
        <f t="shared" si="1"/>
        <v>4</v>
      </c>
    </row>
    <row r="32" spans="1:35">
      <c r="A32" s="29" t="s">
        <v>16</v>
      </c>
      <c r="B32" s="11">
        <v>45</v>
      </c>
      <c r="C32" s="10">
        <f t="shared" si="0"/>
        <v>180</v>
      </c>
      <c r="D32" s="9"/>
      <c r="E32" s="9"/>
      <c r="F32" s="9"/>
      <c r="G32" s="9"/>
      <c r="H32" s="9"/>
      <c r="I32">
        <v>1</v>
      </c>
      <c r="J32">
        <v>1</v>
      </c>
      <c r="M32" s="9"/>
      <c r="N32" s="9"/>
      <c r="O32" s="9"/>
      <c r="P32" s="9"/>
      <c r="Q32" s="9"/>
      <c r="R32" s="9"/>
      <c r="S32" s="9"/>
      <c r="T32" s="9"/>
      <c r="U32" s="9"/>
      <c r="Y32">
        <v>1</v>
      </c>
      <c r="AG32">
        <v>1</v>
      </c>
      <c r="AI32" s="41">
        <f t="shared" si="1"/>
        <v>4</v>
      </c>
    </row>
    <row r="33" spans="1:35" s="25" customFormat="1">
      <c r="A33" s="34"/>
      <c r="B33" s="28"/>
      <c r="C33" s="10">
        <f t="shared" si="0"/>
        <v>0</v>
      </c>
      <c r="AI33" s="41">
        <f t="shared" si="1"/>
        <v>0</v>
      </c>
    </row>
    <row r="34" spans="1:35">
      <c r="A34" s="32" t="s">
        <v>51</v>
      </c>
      <c r="B34" s="11"/>
      <c r="C34" s="10">
        <f t="shared" si="0"/>
        <v>0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AI34" s="41">
        <f t="shared" si="1"/>
        <v>0</v>
      </c>
    </row>
    <row r="35" spans="1:35">
      <c r="A35" s="35" t="s">
        <v>17</v>
      </c>
      <c r="B35" s="11">
        <v>60</v>
      </c>
      <c r="C35" s="10">
        <f t="shared" si="0"/>
        <v>240</v>
      </c>
      <c r="D35" s="9"/>
      <c r="E35" s="9"/>
      <c r="F35" s="9"/>
      <c r="G35" s="9"/>
      <c r="H35" s="9"/>
      <c r="I35" s="9"/>
      <c r="J35" s="9"/>
      <c r="K35" s="9"/>
      <c r="L35" s="9"/>
      <c r="M35" s="9"/>
      <c r="Q35">
        <v>1</v>
      </c>
      <c r="R35" s="9"/>
      <c r="S35" s="9"/>
      <c r="W35">
        <v>1</v>
      </c>
      <c r="Z35">
        <v>1</v>
      </c>
      <c r="AF35">
        <v>1</v>
      </c>
      <c r="AI35" s="41">
        <f t="shared" si="1"/>
        <v>4</v>
      </c>
    </row>
    <row r="36" spans="1:35">
      <c r="A36" s="35" t="s">
        <v>18</v>
      </c>
      <c r="B36" s="11">
        <v>50</v>
      </c>
      <c r="C36" s="10">
        <f t="shared" si="0"/>
        <v>300</v>
      </c>
      <c r="D36" s="9">
        <v>1</v>
      </c>
      <c r="E36" s="9"/>
      <c r="F36" s="9"/>
      <c r="G36" s="9"/>
      <c r="H36" s="9"/>
      <c r="I36" s="9"/>
      <c r="J36" s="9"/>
      <c r="K36" s="9"/>
      <c r="L36" s="9">
        <v>1</v>
      </c>
      <c r="M36" s="9"/>
      <c r="N36">
        <v>1</v>
      </c>
      <c r="O36">
        <v>1</v>
      </c>
      <c r="R36" s="9"/>
      <c r="S36" s="9"/>
      <c r="T36">
        <v>1</v>
      </c>
      <c r="U36">
        <v>1</v>
      </c>
      <c r="AI36" s="41">
        <f t="shared" si="1"/>
        <v>6</v>
      </c>
    </row>
    <row r="37" spans="1:35">
      <c r="A37" s="36" t="s">
        <v>19</v>
      </c>
      <c r="B37" s="11">
        <v>50</v>
      </c>
      <c r="C37" s="10">
        <f t="shared" si="0"/>
        <v>100</v>
      </c>
      <c r="D37" s="9"/>
      <c r="E37" s="9"/>
      <c r="F37" s="9"/>
      <c r="G37" s="9"/>
      <c r="H37" s="9">
        <v>1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AB37">
        <v>1</v>
      </c>
      <c r="AI37" s="41">
        <f t="shared" si="1"/>
        <v>2</v>
      </c>
    </row>
    <row r="38" spans="1:35">
      <c r="A38" s="36" t="s">
        <v>20</v>
      </c>
      <c r="B38" s="11">
        <v>50</v>
      </c>
      <c r="C38" s="10">
        <f t="shared" si="0"/>
        <v>50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AF38">
        <v>1</v>
      </c>
      <c r="AI38" s="41">
        <f t="shared" si="1"/>
        <v>1</v>
      </c>
    </row>
    <row r="39" spans="1:35" s="25" customFormat="1">
      <c r="A39" s="31"/>
      <c r="B39" s="28"/>
      <c r="C39" s="10">
        <f t="shared" si="0"/>
        <v>0</v>
      </c>
      <c r="AI39" s="41">
        <f t="shared" si="1"/>
        <v>0</v>
      </c>
    </row>
    <row r="40" spans="1:35">
      <c r="A40" s="32" t="s">
        <v>52</v>
      </c>
      <c r="B40" s="11"/>
      <c r="C40" s="10">
        <f t="shared" si="0"/>
        <v>0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AI40" s="41">
        <f t="shared" si="1"/>
        <v>0</v>
      </c>
    </row>
    <row r="41" spans="1:35">
      <c r="A41" s="29" t="s">
        <v>21</v>
      </c>
      <c r="B41" s="11">
        <v>80</v>
      </c>
      <c r="C41" s="10">
        <f t="shared" si="0"/>
        <v>720</v>
      </c>
      <c r="D41" s="9"/>
      <c r="E41" s="9"/>
      <c r="F41" s="9"/>
      <c r="G41" s="9"/>
      <c r="H41" s="9"/>
      <c r="I41" s="9"/>
      <c r="J41" s="9"/>
      <c r="K41" s="9"/>
      <c r="L41" s="9"/>
      <c r="M41" s="9">
        <v>1</v>
      </c>
      <c r="N41" s="9"/>
      <c r="O41" s="9"/>
      <c r="P41" s="9"/>
      <c r="Q41" s="9">
        <v>3</v>
      </c>
      <c r="R41" s="9"/>
      <c r="S41" s="9"/>
      <c r="T41" s="9">
        <v>2</v>
      </c>
      <c r="U41" s="9"/>
      <c r="W41">
        <v>1</v>
      </c>
      <c r="Y41">
        <v>1</v>
      </c>
      <c r="AC41">
        <v>1</v>
      </c>
      <c r="AI41" s="41">
        <f t="shared" si="1"/>
        <v>9</v>
      </c>
    </row>
    <row r="42" spans="1:35">
      <c r="A42" s="29" t="s">
        <v>22</v>
      </c>
      <c r="B42" s="11">
        <v>60</v>
      </c>
      <c r="C42" s="10">
        <f t="shared" si="0"/>
        <v>360</v>
      </c>
      <c r="D42" s="9">
        <v>1</v>
      </c>
      <c r="E42" s="9"/>
      <c r="F42" s="9"/>
      <c r="G42" s="9"/>
      <c r="H42" s="9">
        <v>1</v>
      </c>
      <c r="I42" s="9"/>
      <c r="J42" s="9"/>
      <c r="K42" s="9"/>
      <c r="L42" s="9"/>
      <c r="M42" s="9"/>
      <c r="N42" s="9"/>
      <c r="O42" s="9"/>
      <c r="P42" s="9"/>
      <c r="Q42" s="9"/>
      <c r="R42" s="9"/>
      <c r="S42" s="9">
        <v>2</v>
      </c>
      <c r="T42" s="9"/>
      <c r="U42" s="9"/>
      <c r="AB42">
        <v>1</v>
      </c>
      <c r="AG42">
        <v>1</v>
      </c>
      <c r="AI42" s="41">
        <f t="shared" si="1"/>
        <v>6</v>
      </c>
    </row>
    <row r="43" spans="1:35">
      <c r="A43" s="29" t="s">
        <v>23</v>
      </c>
      <c r="B43" s="11">
        <v>50</v>
      </c>
      <c r="C43" s="10">
        <f t="shared" si="0"/>
        <v>50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Z43">
        <v>1</v>
      </c>
      <c r="AI43" s="41">
        <f t="shared" si="1"/>
        <v>1</v>
      </c>
    </row>
    <row r="44" spans="1:35" s="25" customFormat="1">
      <c r="A44" s="38"/>
      <c r="B44" s="38"/>
      <c r="C44" s="10">
        <f t="shared" si="0"/>
        <v>0</v>
      </c>
      <c r="AI44" s="41">
        <f t="shared" si="1"/>
        <v>0</v>
      </c>
    </row>
    <row r="45" spans="1:35" s="25" customFormat="1">
      <c r="B45" s="34"/>
      <c r="C45" s="10">
        <f t="shared" si="0"/>
        <v>0</v>
      </c>
      <c r="AI45" s="41">
        <f t="shared" si="1"/>
        <v>0</v>
      </c>
    </row>
    <row r="46" spans="1:35" ht="18">
      <c r="A46" s="7" t="s">
        <v>53</v>
      </c>
      <c r="B46" s="11"/>
      <c r="C46" s="10">
        <f t="shared" si="0"/>
        <v>0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AI46" s="41">
        <f t="shared" si="1"/>
        <v>0</v>
      </c>
    </row>
    <row r="47" spans="1:35">
      <c r="A47" s="14" t="s">
        <v>24</v>
      </c>
      <c r="B47" s="11">
        <v>30</v>
      </c>
      <c r="C47" s="10">
        <f t="shared" si="0"/>
        <v>90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>
        <v>2</v>
      </c>
      <c r="T47" s="9"/>
      <c r="U47" s="9"/>
      <c r="AG47">
        <v>1</v>
      </c>
      <c r="AI47" s="41">
        <f t="shared" si="1"/>
        <v>3</v>
      </c>
    </row>
    <row r="48" spans="1:35">
      <c r="A48" s="14" t="s">
        <v>25</v>
      </c>
      <c r="B48" s="11">
        <v>30</v>
      </c>
      <c r="C48" s="10">
        <f t="shared" si="0"/>
        <v>30</v>
      </c>
      <c r="D48" s="9">
        <v>1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AI48" s="41">
        <f t="shared" si="1"/>
        <v>1</v>
      </c>
    </row>
    <row r="49" spans="1:35">
      <c r="A49" s="14" t="s">
        <v>26</v>
      </c>
      <c r="B49" s="11">
        <v>30</v>
      </c>
      <c r="C49" s="10">
        <f t="shared" si="0"/>
        <v>120</v>
      </c>
      <c r="D49" s="9"/>
      <c r="E49" s="9"/>
      <c r="F49" s="9"/>
      <c r="G49" s="9"/>
      <c r="H49" s="9"/>
      <c r="I49" s="9"/>
      <c r="J49" s="9"/>
      <c r="K49" s="9"/>
      <c r="L49" s="9">
        <v>1</v>
      </c>
      <c r="M49" s="9"/>
      <c r="N49" s="9"/>
      <c r="O49" s="9">
        <v>1</v>
      </c>
      <c r="P49" s="9"/>
      <c r="Q49" s="9"/>
      <c r="R49" s="9"/>
      <c r="S49" s="9"/>
      <c r="T49" s="9"/>
      <c r="U49" s="9"/>
      <c r="W49">
        <v>1</v>
      </c>
      <c r="Z49">
        <v>1</v>
      </c>
      <c r="AI49" s="41">
        <f t="shared" si="1"/>
        <v>4</v>
      </c>
    </row>
    <row r="50" spans="1:35">
      <c r="A50" s="14" t="s">
        <v>27</v>
      </c>
      <c r="B50" s="11">
        <v>30</v>
      </c>
      <c r="C50" s="10">
        <f t="shared" si="0"/>
        <v>150</v>
      </c>
      <c r="D50" s="9"/>
      <c r="E50" s="9"/>
      <c r="F50" s="9"/>
      <c r="G50" s="9"/>
      <c r="H50" s="9"/>
      <c r="I50" s="9">
        <v>1</v>
      </c>
      <c r="J50" s="9"/>
      <c r="K50" s="9"/>
      <c r="L50" s="9"/>
      <c r="M50" s="9"/>
      <c r="N50" s="9"/>
      <c r="O50" s="9"/>
      <c r="P50" s="9"/>
      <c r="Q50" s="9"/>
      <c r="R50" s="9">
        <v>1</v>
      </c>
      <c r="S50" s="9"/>
      <c r="T50" s="9"/>
      <c r="U50" s="9"/>
      <c r="AC50">
        <v>2</v>
      </c>
      <c r="AE50">
        <v>1</v>
      </c>
      <c r="AI50" s="41">
        <f t="shared" si="1"/>
        <v>5</v>
      </c>
    </row>
    <row r="51" spans="1:35">
      <c r="A51" s="14" t="s">
        <v>28</v>
      </c>
      <c r="B51" s="11">
        <v>30</v>
      </c>
      <c r="C51" s="10">
        <f t="shared" si="0"/>
        <v>90</v>
      </c>
      <c r="D51" s="9">
        <v>1</v>
      </c>
      <c r="E51" s="9"/>
      <c r="F51" s="9">
        <v>1</v>
      </c>
      <c r="G51" s="9"/>
      <c r="H51" s="9"/>
      <c r="I51" s="9"/>
      <c r="J51" s="9"/>
      <c r="K51" s="9">
        <v>1</v>
      </c>
      <c r="L51" s="9"/>
      <c r="M51" s="9"/>
      <c r="N51" s="9"/>
      <c r="O51" s="9"/>
      <c r="P51" s="9"/>
      <c r="Q51" s="9"/>
      <c r="R51" s="9"/>
      <c r="S51" s="9"/>
      <c r="T51" s="9"/>
      <c r="U51" s="9"/>
      <c r="AI51" s="41">
        <f t="shared" si="1"/>
        <v>3</v>
      </c>
    </row>
    <row r="52" spans="1:35">
      <c r="A52" s="14" t="s">
        <v>29</v>
      </c>
      <c r="B52" s="11">
        <v>15</v>
      </c>
      <c r="C52" s="10">
        <f t="shared" si="0"/>
        <v>15</v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>
        <v>1</v>
      </c>
      <c r="AI52" s="41">
        <f t="shared" si="1"/>
        <v>1</v>
      </c>
    </row>
    <row r="53" spans="1:35">
      <c r="A53" s="14" t="s">
        <v>30</v>
      </c>
      <c r="B53" s="11">
        <v>15</v>
      </c>
      <c r="C53" s="10">
        <f t="shared" si="0"/>
        <v>15</v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>
        <v>1</v>
      </c>
      <c r="P53" s="9"/>
      <c r="Q53" s="9"/>
      <c r="R53" s="9"/>
      <c r="S53" s="9"/>
      <c r="T53" s="9"/>
      <c r="U53" s="9"/>
      <c r="AI53" s="41">
        <f t="shared" si="1"/>
        <v>1</v>
      </c>
    </row>
    <row r="54" spans="1:35">
      <c r="A54" s="15" t="s">
        <v>31</v>
      </c>
      <c r="B54" s="11">
        <v>15</v>
      </c>
      <c r="C54" s="10">
        <f t="shared" si="0"/>
        <v>60</v>
      </c>
      <c r="D54" s="9">
        <v>1</v>
      </c>
      <c r="E54" s="9"/>
      <c r="F54" s="9"/>
      <c r="G54" s="9">
        <v>1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AC54">
        <v>1</v>
      </c>
      <c r="AG54">
        <v>1</v>
      </c>
      <c r="AI54" s="41">
        <f t="shared" si="1"/>
        <v>4</v>
      </c>
    </row>
    <row r="55" spans="1:35">
      <c r="A55" s="14" t="s">
        <v>32</v>
      </c>
      <c r="B55" s="11">
        <v>15</v>
      </c>
      <c r="C55" s="10">
        <f t="shared" si="0"/>
        <v>30</v>
      </c>
      <c r="D55" s="9"/>
      <c r="E55" s="9"/>
      <c r="F55" s="9"/>
      <c r="G55" s="9"/>
      <c r="H55" s="9"/>
      <c r="I55" s="9"/>
      <c r="J55" s="9">
        <v>1</v>
      </c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Y55">
        <v>1</v>
      </c>
      <c r="AI55" s="41">
        <f t="shared" si="1"/>
        <v>2</v>
      </c>
    </row>
    <row r="56" spans="1:35">
      <c r="A56" s="14" t="s">
        <v>33</v>
      </c>
      <c r="B56" s="11">
        <v>15</v>
      </c>
      <c r="C56" s="10">
        <f t="shared" si="0"/>
        <v>30</v>
      </c>
      <c r="D56" s="9">
        <v>1</v>
      </c>
      <c r="E56" s="9"/>
      <c r="F56" s="9"/>
      <c r="G56" s="9"/>
      <c r="H56" s="9"/>
      <c r="I56" s="9"/>
      <c r="J56" s="9"/>
      <c r="K56" s="9"/>
      <c r="L56" s="9"/>
      <c r="M56" s="9">
        <v>1</v>
      </c>
      <c r="N56" s="9"/>
      <c r="O56" s="9"/>
      <c r="P56" s="9"/>
      <c r="Q56" s="9"/>
      <c r="R56" s="9"/>
      <c r="S56" s="9"/>
      <c r="T56" s="9"/>
      <c r="U56" s="9"/>
      <c r="AI56" s="41">
        <f t="shared" si="1"/>
        <v>2</v>
      </c>
    </row>
    <row r="57" spans="1:35">
      <c r="A57" s="37" t="s">
        <v>34</v>
      </c>
      <c r="B57" s="27">
        <v>15</v>
      </c>
      <c r="C57" s="10">
        <f t="shared" si="0"/>
        <v>120</v>
      </c>
      <c r="D57" s="9"/>
      <c r="E57" s="9"/>
      <c r="F57" s="9">
        <v>1</v>
      </c>
      <c r="G57" s="9"/>
      <c r="H57" s="9"/>
      <c r="I57" s="9">
        <v>1</v>
      </c>
      <c r="J57" s="9"/>
      <c r="K57" s="9"/>
      <c r="L57" s="9"/>
      <c r="M57" s="9"/>
      <c r="N57" s="9"/>
      <c r="O57" s="9"/>
      <c r="P57" s="9"/>
      <c r="Q57" s="9"/>
      <c r="R57" s="9">
        <v>1</v>
      </c>
      <c r="S57" s="9">
        <v>3</v>
      </c>
      <c r="T57" s="9"/>
      <c r="U57" s="9"/>
      <c r="AF57">
        <v>2</v>
      </c>
      <c r="AI57" s="41">
        <f t="shared" si="1"/>
        <v>8</v>
      </c>
    </row>
    <row r="58" spans="1:35">
      <c r="A58" s="29" t="s">
        <v>35</v>
      </c>
      <c r="B58" s="11">
        <v>15</v>
      </c>
      <c r="C58" s="10">
        <f t="shared" si="0"/>
        <v>15</v>
      </c>
      <c r="D58" s="9"/>
      <c r="E58" s="9"/>
      <c r="F58" s="9"/>
      <c r="G58" s="9"/>
      <c r="H58" s="9"/>
      <c r="I58" s="9"/>
      <c r="J58" s="9"/>
      <c r="K58" s="9"/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  <c r="AI58" s="41">
        <f t="shared" si="1"/>
        <v>1</v>
      </c>
    </row>
    <row r="59" spans="1:35" s="25" customFormat="1">
      <c r="A59" s="39"/>
      <c r="B59" s="40"/>
      <c r="C59" s="40"/>
      <c r="AI59" s="41"/>
    </row>
    <row r="60" spans="1:35">
      <c r="A60" s="21"/>
      <c r="B60" s="20"/>
      <c r="C60" s="22"/>
      <c r="D60" s="17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35">
      <c r="A61" s="22"/>
      <c r="B61" s="22"/>
      <c r="C61" s="22"/>
      <c r="D61" s="17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35">
      <c r="A62" s="22"/>
      <c r="B62" s="22"/>
      <c r="C62" s="22"/>
      <c r="D62" s="17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35">
      <c r="A63" s="5"/>
      <c r="B63" s="22"/>
      <c r="C63" s="22"/>
      <c r="D63" s="17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35">
      <c r="A64" s="5"/>
      <c r="B64" s="22"/>
      <c r="C64" s="22"/>
      <c r="D64" s="17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3">
      <c r="A65" s="5"/>
      <c r="B65" s="22"/>
      <c r="C65" s="22"/>
      <c r="D65" s="17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3">
      <c r="A66" s="5"/>
      <c r="B66" s="22"/>
      <c r="C66" s="22"/>
      <c r="D66" s="17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3">
      <c r="A67" s="5"/>
      <c r="B67" s="22"/>
      <c r="C67" s="22"/>
      <c r="D67" s="17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3">
      <c r="A68" s="5"/>
      <c r="B68" s="22"/>
      <c r="C68" s="22"/>
      <c r="D68" s="17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3">
      <c r="A69" s="5"/>
      <c r="B69" s="22"/>
      <c r="C69" s="22"/>
      <c r="D69" s="17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3">
      <c r="A70" s="5"/>
      <c r="B70" s="22"/>
      <c r="C70" s="22"/>
      <c r="D70" s="1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23">
      <c r="A71" s="5"/>
      <c r="B71" s="22"/>
      <c r="C71" s="22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23">
      <c r="A72" s="5"/>
      <c r="B72" s="22"/>
      <c r="C72" s="22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23">
      <c r="A73" s="5"/>
      <c r="B73" s="22"/>
      <c r="C73" s="22"/>
      <c r="D73" s="1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23">
      <c r="A74" s="5"/>
      <c r="B74" s="22"/>
      <c r="C74" s="22"/>
      <c r="D74" s="1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5"/>
      <c r="B75" s="22"/>
      <c r="C75" s="22"/>
      <c r="D75" s="1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5"/>
      <c r="B76" s="22"/>
      <c r="C76" s="22"/>
      <c r="D76" s="1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5"/>
      <c r="B77" s="22"/>
      <c r="C77" s="22"/>
      <c r="D77" s="1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5"/>
      <c r="B78" s="22"/>
      <c r="C78" s="22"/>
      <c r="D78" s="1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24"/>
      <c r="B79" s="22"/>
      <c r="C79" s="22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23"/>
      <c r="B80" s="20"/>
      <c r="C80" s="20"/>
      <c r="D80" s="1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16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9"/>
      <c r="W81" s="9"/>
    </row>
    <row r="82" spans="1:23">
      <c r="A82" s="16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9"/>
      <c r="W82" s="9"/>
    </row>
    <row r="83" spans="1:23">
      <c r="A83" s="16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9"/>
      <c r="W83" s="9"/>
    </row>
    <row r="84" spans="1:23">
      <c r="A84" s="18"/>
      <c r="B84" s="18"/>
      <c r="C84" s="16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9"/>
      <c r="W84" s="9"/>
    </row>
    <row r="85" spans="1:23">
      <c r="A85" s="17"/>
      <c r="B85" s="20"/>
      <c r="C85" s="20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9"/>
      <c r="W85" s="9"/>
    </row>
    <row r="86" spans="1:23">
      <c r="A86" s="17"/>
      <c r="B86" s="20"/>
      <c r="C86" s="20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9"/>
      <c r="W86" s="9"/>
    </row>
    <row r="87" spans="1:2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9"/>
      <c r="W87" s="9"/>
    </row>
    <row r="88" spans="1:2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Q90" s="9"/>
      <c r="R90" s="9"/>
      <c r="S90" s="9"/>
      <c r="T90" s="9"/>
      <c r="U90" s="9"/>
      <c r="V90" s="9"/>
      <c r="W90" s="9"/>
    </row>
    <row r="91" spans="1:23">
      <c r="Q91" s="9"/>
      <c r="R91" s="9"/>
      <c r="S91" s="9"/>
      <c r="T91" s="9"/>
      <c r="U91" s="9"/>
      <c r="V91" s="9"/>
      <c r="W91" s="9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AI91"/>
  <sheetViews>
    <sheetView workbookViewId="0">
      <pane ySplit="975" topLeftCell="A3" activePane="bottomLeft"/>
      <selection pane="bottomLeft" activeCell="A3" sqref="A3:XFD3"/>
    </sheetView>
  </sheetViews>
  <sheetFormatPr defaultRowHeight="15"/>
  <cols>
    <col min="1" max="1" width="33.5703125" bestFit="1" customWidth="1"/>
    <col min="2" max="3" width="7.7109375" customWidth="1"/>
    <col min="4" max="12" width="4.5703125" bestFit="1" customWidth="1"/>
    <col min="13" max="34" width="5.5703125" bestFit="1" customWidth="1"/>
    <col min="35" max="35" width="7.7109375" style="41" bestFit="1" customWidth="1"/>
  </cols>
  <sheetData>
    <row r="2" spans="1:35" ht="18.75">
      <c r="A2" s="6" t="s">
        <v>37</v>
      </c>
      <c r="B2" s="1" t="s">
        <v>0</v>
      </c>
      <c r="C2" s="1" t="s">
        <v>62</v>
      </c>
      <c r="D2" s="77">
        <v>40817</v>
      </c>
      <c r="E2" s="77">
        <v>40818</v>
      </c>
      <c r="F2" s="77">
        <v>40819</v>
      </c>
      <c r="G2" s="77">
        <v>40820</v>
      </c>
      <c r="H2" s="77">
        <v>40821</v>
      </c>
      <c r="I2" s="77">
        <v>40822</v>
      </c>
      <c r="J2" s="77">
        <v>40823</v>
      </c>
      <c r="K2" s="77">
        <v>40824</v>
      </c>
      <c r="L2" s="77">
        <v>40825</v>
      </c>
      <c r="M2" s="77">
        <v>40826</v>
      </c>
      <c r="N2" s="77">
        <v>40827</v>
      </c>
      <c r="O2" s="77">
        <v>40828</v>
      </c>
      <c r="P2" s="77">
        <v>40829</v>
      </c>
      <c r="Q2" s="77">
        <v>40830</v>
      </c>
      <c r="R2" s="77">
        <v>40831</v>
      </c>
      <c r="S2" s="77">
        <v>40832</v>
      </c>
      <c r="T2" s="77">
        <v>40833</v>
      </c>
      <c r="U2" s="77">
        <v>40834</v>
      </c>
      <c r="V2" s="77">
        <v>40835</v>
      </c>
      <c r="W2" s="77">
        <v>40836</v>
      </c>
      <c r="X2" s="77">
        <v>40837</v>
      </c>
      <c r="Y2" s="77">
        <v>40838</v>
      </c>
      <c r="Z2" s="77">
        <v>40839</v>
      </c>
      <c r="AA2" s="77">
        <v>40840</v>
      </c>
      <c r="AB2" s="77">
        <v>40841</v>
      </c>
      <c r="AC2" s="77">
        <v>40842</v>
      </c>
      <c r="AD2" s="77">
        <v>40843</v>
      </c>
      <c r="AE2" s="77">
        <v>40844</v>
      </c>
      <c r="AF2" s="77">
        <v>40845</v>
      </c>
      <c r="AG2" s="77">
        <v>40846</v>
      </c>
      <c r="AH2" s="77">
        <v>40847</v>
      </c>
      <c r="AI2" s="41" t="s">
        <v>36</v>
      </c>
    </row>
    <row r="3" spans="1:35">
      <c r="A3" s="30" t="s">
        <v>46</v>
      </c>
      <c r="B3" s="10"/>
      <c r="C3" s="10"/>
    </row>
    <row r="4" spans="1:35">
      <c r="A4" s="29" t="s">
        <v>42</v>
      </c>
      <c r="B4" s="10">
        <v>65</v>
      </c>
      <c r="C4" s="10">
        <f>B4*AI4</f>
        <v>910</v>
      </c>
      <c r="D4">
        <v>1</v>
      </c>
      <c r="E4">
        <v>1</v>
      </c>
      <c r="G4">
        <v>1</v>
      </c>
      <c r="K4">
        <v>1</v>
      </c>
      <c r="O4">
        <v>1</v>
      </c>
      <c r="P4">
        <v>1</v>
      </c>
      <c r="R4">
        <v>1</v>
      </c>
      <c r="V4">
        <v>1</v>
      </c>
      <c r="Z4">
        <v>2</v>
      </c>
      <c r="AA4">
        <v>1</v>
      </c>
      <c r="AB4">
        <v>1</v>
      </c>
      <c r="AD4">
        <v>1</v>
      </c>
      <c r="AH4">
        <v>1</v>
      </c>
      <c r="AI4" s="41">
        <f>SUM(D4:AH4)</f>
        <v>14</v>
      </c>
    </row>
    <row r="5" spans="1:35">
      <c r="A5" s="29" t="s">
        <v>43</v>
      </c>
      <c r="B5" s="10">
        <v>50</v>
      </c>
      <c r="C5" s="10">
        <f t="shared" ref="C5:C58" si="0">B5*AI5</f>
        <v>750</v>
      </c>
      <c r="E5">
        <v>2</v>
      </c>
      <c r="H5">
        <v>1</v>
      </c>
      <c r="L5">
        <v>2</v>
      </c>
      <c r="M5">
        <v>1</v>
      </c>
      <c r="N5">
        <v>1</v>
      </c>
      <c r="P5">
        <v>2</v>
      </c>
      <c r="S5">
        <v>1</v>
      </c>
      <c r="W5">
        <v>2</v>
      </c>
      <c r="AB5">
        <v>2</v>
      </c>
      <c r="AE5">
        <v>1</v>
      </c>
      <c r="AI5" s="41">
        <f t="shared" ref="AI5:AI58" si="1">SUM(D5:AH5)</f>
        <v>15</v>
      </c>
    </row>
    <row r="6" spans="1:35">
      <c r="A6" s="29" t="s">
        <v>1</v>
      </c>
      <c r="B6" s="10">
        <v>105</v>
      </c>
      <c r="C6" s="10">
        <f t="shared" si="0"/>
        <v>1365</v>
      </c>
      <c r="E6">
        <v>3</v>
      </c>
      <c r="F6">
        <v>1</v>
      </c>
      <c r="P6">
        <v>3</v>
      </c>
      <c r="Q6">
        <v>1</v>
      </c>
      <c r="Z6">
        <v>1</v>
      </c>
      <c r="AB6">
        <v>3</v>
      </c>
      <c r="AC6">
        <v>1</v>
      </c>
      <c r="AI6" s="41">
        <f t="shared" si="1"/>
        <v>13</v>
      </c>
    </row>
    <row r="7" spans="1:35">
      <c r="A7" s="29" t="s">
        <v>44</v>
      </c>
      <c r="B7" s="10">
        <v>150</v>
      </c>
      <c r="C7" s="10">
        <f t="shared" si="0"/>
        <v>4500</v>
      </c>
      <c r="D7">
        <v>1</v>
      </c>
      <c r="E7">
        <v>1</v>
      </c>
      <c r="F7">
        <v>3</v>
      </c>
      <c r="G7">
        <v>1</v>
      </c>
      <c r="I7">
        <v>1</v>
      </c>
      <c r="J7">
        <v>1</v>
      </c>
      <c r="K7">
        <v>1</v>
      </c>
      <c r="M7">
        <v>1</v>
      </c>
      <c r="O7">
        <v>1</v>
      </c>
      <c r="P7">
        <v>1</v>
      </c>
      <c r="Q7">
        <v>3</v>
      </c>
      <c r="R7">
        <v>1</v>
      </c>
      <c r="T7">
        <v>1</v>
      </c>
      <c r="U7">
        <v>1</v>
      </c>
      <c r="V7">
        <v>1</v>
      </c>
      <c r="X7">
        <v>1</v>
      </c>
      <c r="Y7">
        <v>1</v>
      </c>
      <c r="AA7">
        <v>1</v>
      </c>
      <c r="AB7">
        <v>1</v>
      </c>
      <c r="AC7">
        <v>3</v>
      </c>
      <c r="AD7">
        <v>1</v>
      </c>
      <c r="AF7">
        <v>1</v>
      </c>
      <c r="AG7">
        <v>1</v>
      </c>
      <c r="AH7">
        <v>1</v>
      </c>
      <c r="AI7" s="41">
        <f t="shared" si="1"/>
        <v>30</v>
      </c>
    </row>
    <row r="8" spans="1:35">
      <c r="A8" s="29" t="s">
        <v>45</v>
      </c>
      <c r="B8" s="11">
        <v>75</v>
      </c>
      <c r="C8" s="10">
        <f t="shared" si="0"/>
        <v>1125</v>
      </c>
      <c r="D8" s="9"/>
      <c r="E8">
        <v>1</v>
      </c>
      <c r="F8" s="9"/>
      <c r="G8" s="9">
        <v>2</v>
      </c>
      <c r="I8">
        <v>1</v>
      </c>
      <c r="L8">
        <v>1</v>
      </c>
      <c r="N8" s="9"/>
      <c r="O8" s="9"/>
      <c r="P8">
        <v>1</v>
      </c>
      <c r="Q8" s="9"/>
      <c r="R8" s="9">
        <v>2</v>
      </c>
      <c r="T8">
        <v>1</v>
      </c>
      <c r="W8">
        <v>1</v>
      </c>
      <c r="Z8">
        <v>1</v>
      </c>
      <c r="AA8" s="9"/>
      <c r="AB8">
        <v>1</v>
      </c>
      <c r="AC8" s="9"/>
      <c r="AD8" s="9">
        <v>2</v>
      </c>
      <c r="AF8">
        <v>1</v>
      </c>
      <c r="AI8" s="41">
        <f t="shared" si="1"/>
        <v>15</v>
      </c>
    </row>
    <row r="9" spans="1:35">
      <c r="A9" s="29" t="s">
        <v>2</v>
      </c>
      <c r="B9" s="11">
        <v>45</v>
      </c>
      <c r="C9" s="10">
        <f t="shared" si="0"/>
        <v>540</v>
      </c>
      <c r="D9" s="9"/>
      <c r="F9" s="9">
        <v>1</v>
      </c>
      <c r="G9" s="9">
        <v>1</v>
      </c>
      <c r="H9">
        <v>1</v>
      </c>
      <c r="K9">
        <v>1</v>
      </c>
      <c r="N9" s="9"/>
      <c r="O9" s="9"/>
      <c r="Q9" s="9">
        <v>1</v>
      </c>
      <c r="R9" s="9">
        <v>1</v>
      </c>
      <c r="S9">
        <v>1</v>
      </c>
      <c r="V9">
        <v>1</v>
      </c>
      <c r="AA9" s="9"/>
      <c r="AC9" s="9">
        <v>1</v>
      </c>
      <c r="AD9" s="9">
        <v>1</v>
      </c>
      <c r="AE9">
        <v>1</v>
      </c>
      <c r="AH9">
        <v>1</v>
      </c>
      <c r="AI9" s="41">
        <f t="shared" si="1"/>
        <v>12</v>
      </c>
    </row>
    <row r="10" spans="1:35" s="25" customFormat="1">
      <c r="A10" s="31"/>
      <c r="B10" s="28"/>
      <c r="C10" s="10">
        <f t="shared" si="0"/>
        <v>0</v>
      </c>
      <c r="AI10" s="41">
        <f t="shared" si="1"/>
        <v>0</v>
      </c>
    </row>
    <row r="11" spans="1:35">
      <c r="A11" s="30" t="s">
        <v>47</v>
      </c>
      <c r="B11" s="11"/>
      <c r="C11" s="10">
        <f t="shared" si="0"/>
        <v>0</v>
      </c>
      <c r="D11" s="9"/>
      <c r="E11" s="9"/>
      <c r="F11" s="9"/>
      <c r="G11" s="9"/>
      <c r="H11" s="9"/>
      <c r="I11" s="9"/>
      <c r="U11" s="9"/>
      <c r="AI11" s="41">
        <f t="shared" si="1"/>
        <v>0</v>
      </c>
    </row>
    <row r="12" spans="1:35">
      <c r="A12" s="29" t="s">
        <v>3</v>
      </c>
      <c r="B12" s="11">
        <v>60</v>
      </c>
      <c r="C12" s="10">
        <f t="shared" si="0"/>
        <v>1140</v>
      </c>
      <c r="D12" s="9">
        <v>1</v>
      </c>
      <c r="E12" s="9"/>
      <c r="F12" s="9"/>
      <c r="G12" s="9"/>
      <c r="H12" s="9"/>
      <c r="I12" s="9"/>
      <c r="M12">
        <v>1</v>
      </c>
      <c r="P12">
        <v>1</v>
      </c>
      <c r="R12">
        <v>8</v>
      </c>
      <c r="S12">
        <v>1</v>
      </c>
      <c r="V12">
        <v>4</v>
      </c>
      <c r="W12">
        <v>1</v>
      </c>
      <c r="Z12">
        <v>1</v>
      </c>
      <c r="AC12">
        <v>1</v>
      </c>
      <c r="AI12" s="41">
        <f t="shared" si="1"/>
        <v>19</v>
      </c>
    </row>
    <row r="13" spans="1:35">
      <c r="A13" s="29" t="s">
        <v>60</v>
      </c>
      <c r="B13" s="11">
        <v>85</v>
      </c>
      <c r="C13" s="10">
        <f t="shared" si="0"/>
        <v>935</v>
      </c>
      <c r="D13" s="9"/>
      <c r="E13" s="9"/>
      <c r="F13" s="9"/>
      <c r="G13" s="9"/>
      <c r="H13" s="9"/>
      <c r="I13" s="9"/>
      <c r="J13">
        <v>1</v>
      </c>
      <c r="K13">
        <v>1</v>
      </c>
      <c r="N13">
        <v>1</v>
      </c>
      <c r="Q13">
        <v>1</v>
      </c>
      <c r="R13">
        <v>1</v>
      </c>
      <c r="T13">
        <v>1</v>
      </c>
      <c r="U13">
        <v>1</v>
      </c>
      <c r="X13">
        <v>1</v>
      </c>
      <c r="AA13">
        <v>1</v>
      </c>
      <c r="AB13">
        <v>1</v>
      </c>
      <c r="AD13">
        <v>1</v>
      </c>
      <c r="AI13" s="41">
        <f t="shared" si="1"/>
        <v>11</v>
      </c>
    </row>
    <row r="14" spans="1:35" s="25" customFormat="1">
      <c r="A14" s="31"/>
      <c r="B14" s="28"/>
      <c r="C14" s="10">
        <f t="shared" si="0"/>
        <v>0</v>
      </c>
      <c r="AI14" s="41">
        <f t="shared" si="1"/>
        <v>0</v>
      </c>
    </row>
    <row r="15" spans="1:35">
      <c r="A15" s="30" t="s">
        <v>48</v>
      </c>
      <c r="B15" s="11"/>
      <c r="C15" s="10">
        <f t="shared" si="0"/>
        <v>0</v>
      </c>
      <c r="D15" s="3"/>
      <c r="E15" s="3"/>
      <c r="F15" s="3"/>
      <c r="G15" s="3"/>
      <c r="AI15" s="41">
        <f t="shared" si="1"/>
        <v>0</v>
      </c>
    </row>
    <row r="16" spans="1:35">
      <c r="A16" s="29" t="s">
        <v>4</v>
      </c>
      <c r="B16" s="11">
        <v>70</v>
      </c>
      <c r="C16" s="10">
        <f t="shared" si="0"/>
        <v>1050</v>
      </c>
      <c r="D16" s="3"/>
      <c r="E16" s="3"/>
      <c r="F16" s="3"/>
      <c r="G16" s="3"/>
      <c r="H16">
        <v>1</v>
      </c>
      <c r="I16">
        <v>1</v>
      </c>
      <c r="K16">
        <v>1</v>
      </c>
      <c r="L16">
        <v>1</v>
      </c>
      <c r="M16">
        <v>1</v>
      </c>
      <c r="O16">
        <v>1</v>
      </c>
      <c r="P16">
        <v>1</v>
      </c>
      <c r="R16">
        <v>1</v>
      </c>
      <c r="S16">
        <v>1</v>
      </c>
      <c r="U16">
        <v>1</v>
      </c>
      <c r="Y16">
        <v>1</v>
      </c>
      <c r="AB16">
        <v>1</v>
      </c>
      <c r="AC16">
        <v>1</v>
      </c>
      <c r="AD16">
        <v>1</v>
      </c>
      <c r="AF16">
        <v>1</v>
      </c>
      <c r="AI16" s="41">
        <f t="shared" si="1"/>
        <v>15</v>
      </c>
    </row>
    <row r="17" spans="1:35">
      <c r="A17" s="29" t="s">
        <v>5</v>
      </c>
      <c r="B17" s="11">
        <v>80</v>
      </c>
      <c r="C17" s="10">
        <f t="shared" si="0"/>
        <v>800</v>
      </c>
      <c r="D17" s="3"/>
      <c r="E17" s="3"/>
      <c r="F17" s="3">
        <v>1</v>
      </c>
      <c r="G17" s="3"/>
      <c r="J17">
        <v>1</v>
      </c>
      <c r="N17">
        <v>1</v>
      </c>
      <c r="Q17">
        <v>1</v>
      </c>
      <c r="S17">
        <v>2</v>
      </c>
      <c r="V17">
        <v>1</v>
      </c>
      <c r="AD17">
        <v>2</v>
      </c>
      <c r="AG17">
        <v>1</v>
      </c>
      <c r="AI17" s="41">
        <f t="shared" si="1"/>
        <v>10</v>
      </c>
    </row>
    <row r="18" spans="1:35">
      <c r="A18" s="29" t="s">
        <v>6</v>
      </c>
      <c r="B18" s="11">
        <v>65</v>
      </c>
      <c r="C18" s="10">
        <f t="shared" si="0"/>
        <v>780</v>
      </c>
      <c r="D18" s="3"/>
      <c r="E18" s="3"/>
      <c r="F18" s="3"/>
      <c r="G18" s="3"/>
      <c r="H18">
        <v>1</v>
      </c>
      <c r="K18">
        <v>1</v>
      </c>
      <c r="L18">
        <v>1</v>
      </c>
      <c r="O18">
        <v>1</v>
      </c>
      <c r="S18">
        <v>3</v>
      </c>
      <c r="T18">
        <v>1</v>
      </c>
      <c r="AD18">
        <v>3</v>
      </c>
      <c r="AE18">
        <v>1</v>
      </c>
      <c r="AI18" s="41">
        <f t="shared" si="1"/>
        <v>12</v>
      </c>
    </row>
    <row r="19" spans="1:35">
      <c r="A19" s="29" t="s">
        <v>7</v>
      </c>
      <c r="B19" s="11">
        <v>60</v>
      </c>
      <c r="C19" s="10">
        <f t="shared" si="0"/>
        <v>1200</v>
      </c>
      <c r="D19" s="3">
        <v>1</v>
      </c>
      <c r="E19" s="3"/>
      <c r="F19" s="9"/>
      <c r="G19" s="3"/>
      <c r="R19">
        <v>1</v>
      </c>
      <c r="S19">
        <v>1</v>
      </c>
      <c r="T19">
        <v>3</v>
      </c>
      <c r="U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3</v>
      </c>
      <c r="AF19">
        <v>1</v>
      </c>
      <c r="AH19">
        <v>1</v>
      </c>
      <c r="AI19" s="41">
        <f t="shared" si="1"/>
        <v>20</v>
      </c>
    </row>
    <row r="20" spans="1:35">
      <c r="A20" s="29" t="s">
        <v>8</v>
      </c>
      <c r="B20" s="11">
        <v>75</v>
      </c>
      <c r="C20" s="10">
        <f t="shared" si="0"/>
        <v>1200</v>
      </c>
      <c r="D20" s="3"/>
      <c r="E20" s="3"/>
      <c r="F20" s="3"/>
      <c r="G20" s="3"/>
      <c r="H20">
        <v>1</v>
      </c>
      <c r="I20">
        <v>1</v>
      </c>
      <c r="K20">
        <v>1</v>
      </c>
      <c r="L20">
        <v>1</v>
      </c>
      <c r="M20">
        <v>1</v>
      </c>
      <c r="O20">
        <v>1</v>
      </c>
      <c r="P20">
        <v>1</v>
      </c>
      <c r="R20" s="9"/>
      <c r="S20">
        <v>1</v>
      </c>
      <c r="T20" s="9"/>
      <c r="U20" s="9">
        <v>2</v>
      </c>
      <c r="W20">
        <v>1</v>
      </c>
      <c r="Z20">
        <v>1</v>
      </c>
      <c r="AC20" s="9"/>
      <c r="AD20">
        <v>1</v>
      </c>
      <c r="AE20" s="9"/>
      <c r="AF20" s="9">
        <v>2</v>
      </c>
      <c r="AH20">
        <v>1</v>
      </c>
      <c r="AI20" s="41">
        <f t="shared" si="1"/>
        <v>16</v>
      </c>
    </row>
    <row r="21" spans="1:35" s="25" customFormat="1">
      <c r="A21" s="31"/>
      <c r="B21" s="28"/>
      <c r="C21" s="10">
        <f t="shared" si="0"/>
        <v>0</v>
      </c>
      <c r="D21" s="26"/>
      <c r="E21" s="26"/>
      <c r="F21" s="26"/>
      <c r="G21" s="26"/>
      <c r="H21" s="26"/>
      <c r="K21" s="26"/>
      <c r="L21" s="26"/>
      <c r="M21" s="26"/>
      <c r="N21" s="26"/>
      <c r="O21" s="26"/>
      <c r="AI21" s="41">
        <f t="shared" si="1"/>
        <v>0</v>
      </c>
    </row>
    <row r="22" spans="1:35">
      <c r="A22" s="32" t="s">
        <v>49</v>
      </c>
      <c r="B22" s="11"/>
      <c r="C22" s="10">
        <f t="shared" si="0"/>
        <v>0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AI22" s="41">
        <f t="shared" si="1"/>
        <v>0</v>
      </c>
    </row>
    <row r="23" spans="1:35">
      <c r="A23" s="29" t="s">
        <v>9</v>
      </c>
      <c r="B23" s="11">
        <v>80</v>
      </c>
      <c r="C23" s="10">
        <f t="shared" si="0"/>
        <v>720</v>
      </c>
      <c r="D23" s="9"/>
      <c r="E23" s="9"/>
      <c r="F23" s="3"/>
      <c r="G23">
        <v>1</v>
      </c>
      <c r="J23">
        <v>1</v>
      </c>
      <c r="K23">
        <v>1</v>
      </c>
      <c r="N23" s="9"/>
      <c r="O23" s="9"/>
      <c r="P23" s="9"/>
      <c r="Q23" s="9"/>
      <c r="R23" s="9">
        <v>1</v>
      </c>
      <c r="S23" s="9"/>
      <c r="T23" s="9"/>
      <c r="U23" s="9"/>
      <c r="AD23">
        <v>1</v>
      </c>
      <c r="AE23">
        <v>1</v>
      </c>
      <c r="AG23">
        <v>3</v>
      </c>
      <c r="AI23" s="41">
        <f t="shared" si="1"/>
        <v>9</v>
      </c>
    </row>
    <row r="24" spans="1:35">
      <c r="A24" s="29" t="s">
        <v>10</v>
      </c>
      <c r="B24" s="11">
        <v>70</v>
      </c>
      <c r="C24" s="10">
        <f t="shared" si="0"/>
        <v>630</v>
      </c>
      <c r="D24" s="9">
        <v>1</v>
      </c>
      <c r="E24" s="9"/>
      <c r="F24" s="3"/>
      <c r="N24" s="3"/>
      <c r="O24">
        <v>1</v>
      </c>
      <c r="R24">
        <v>1</v>
      </c>
      <c r="S24">
        <v>1</v>
      </c>
      <c r="V24">
        <v>1</v>
      </c>
      <c r="Y24">
        <v>1</v>
      </c>
      <c r="Z24">
        <v>1</v>
      </c>
      <c r="AB24">
        <v>1</v>
      </c>
      <c r="AC24">
        <v>1</v>
      </c>
      <c r="AI24" s="41">
        <f t="shared" si="1"/>
        <v>9</v>
      </c>
    </row>
    <row r="25" spans="1:35">
      <c r="A25" s="29" t="s">
        <v>11</v>
      </c>
      <c r="B25" s="11">
        <v>90</v>
      </c>
      <c r="C25" s="10">
        <f t="shared" si="0"/>
        <v>720</v>
      </c>
      <c r="D25" s="9"/>
      <c r="E25" s="9"/>
      <c r="F25" s="3"/>
      <c r="G25">
        <v>1</v>
      </c>
      <c r="H25">
        <v>1</v>
      </c>
      <c r="J25">
        <v>1</v>
      </c>
      <c r="K25">
        <v>1</v>
      </c>
      <c r="L25">
        <v>1</v>
      </c>
      <c r="N25" s="3"/>
      <c r="AA25">
        <v>1</v>
      </c>
      <c r="AD25">
        <v>1</v>
      </c>
      <c r="AF25">
        <v>1</v>
      </c>
      <c r="AI25" s="41">
        <f t="shared" si="1"/>
        <v>8</v>
      </c>
    </row>
    <row r="26" spans="1:35">
      <c r="A26" s="29" t="s">
        <v>12</v>
      </c>
      <c r="B26" s="11">
        <v>50</v>
      </c>
      <c r="C26" s="10">
        <f t="shared" si="0"/>
        <v>350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3"/>
      <c r="O26">
        <v>1</v>
      </c>
      <c r="P26">
        <v>1</v>
      </c>
      <c r="R26">
        <v>1</v>
      </c>
      <c r="S26">
        <v>1</v>
      </c>
      <c r="T26">
        <v>1</v>
      </c>
      <c r="W26">
        <v>1</v>
      </c>
      <c r="Z26">
        <v>1</v>
      </c>
      <c r="AI26" s="41">
        <f t="shared" si="1"/>
        <v>7</v>
      </c>
    </row>
    <row r="27" spans="1:35" s="25" customFormat="1">
      <c r="A27" s="31"/>
      <c r="B27" s="28"/>
      <c r="C27" s="10">
        <f t="shared" si="0"/>
        <v>0</v>
      </c>
      <c r="AI27" s="41">
        <f t="shared" si="1"/>
        <v>0</v>
      </c>
    </row>
    <row r="28" spans="1:35">
      <c r="A28" s="32" t="s">
        <v>50</v>
      </c>
      <c r="B28" s="11"/>
      <c r="C28" s="10">
        <f t="shared" si="0"/>
        <v>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AI28" s="41">
        <f t="shared" si="1"/>
        <v>0</v>
      </c>
    </row>
    <row r="29" spans="1:35">
      <c r="A29" s="29" t="s">
        <v>13</v>
      </c>
      <c r="B29" s="11">
        <v>40</v>
      </c>
      <c r="C29" s="10">
        <f t="shared" si="0"/>
        <v>360</v>
      </c>
      <c r="D29" s="9"/>
      <c r="E29" s="3"/>
      <c r="F29">
        <v>1</v>
      </c>
      <c r="I29">
        <v>1</v>
      </c>
      <c r="J29">
        <v>1</v>
      </c>
      <c r="N29">
        <v>1</v>
      </c>
      <c r="O29" s="9">
        <v>1</v>
      </c>
      <c r="P29" s="9"/>
      <c r="Q29" s="9"/>
      <c r="U29">
        <v>1</v>
      </c>
      <c r="W29">
        <v>1</v>
      </c>
      <c r="AA29">
        <v>1</v>
      </c>
      <c r="AF29">
        <v>1</v>
      </c>
      <c r="AI29" s="41">
        <f t="shared" si="1"/>
        <v>9</v>
      </c>
    </row>
    <row r="30" spans="1:35">
      <c r="A30" s="33" t="s">
        <v>14</v>
      </c>
      <c r="B30" s="11">
        <v>60</v>
      </c>
      <c r="C30" s="10">
        <f t="shared" si="0"/>
        <v>300</v>
      </c>
      <c r="D30" s="9"/>
      <c r="E30" s="3"/>
      <c r="O30" s="9"/>
      <c r="P30" s="9"/>
      <c r="Q30" s="3"/>
      <c r="R30">
        <v>1</v>
      </c>
      <c r="U30">
        <v>1</v>
      </c>
      <c r="V30">
        <v>1</v>
      </c>
      <c r="Y30">
        <v>1</v>
      </c>
      <c r="AE30">
        <v>1</v>
      </c>
      <c r="AI30" s="41">
        <f t="shared" si="1"/>
        <v>5</v>
      </c>
    </row>
    <row r="31" spans="1:35">
      <c r="A31" s="29" t="s">
        <v>15</v>
      </c>
      <c r="B31" s="11">
        <v>50</v>
      </c>
      <c r="C31" s="10">
        <f t="shared" si="0"/>
        <v>350</v>
      </c>
      <c r="D31" s="9"/>
      <c r="E31" s="3"/>
      <c r="F31">
        <v>1</v>
      </c>
      <c r="G31">
        <v>1</v>
      </c>
      <c r="I31">
        <v>1</v>
      </c>
      <c r="J31">
        <v>1</v>
      </c>
      <c r="K31">
        <v>1</v>
      </c>
      <c r="M31" s="9"/>
      <c r="N31" s="9"/>
      <c r="O31" s="9"/>
      <c r="P31" s="9"/>
      <c r="Q31" s="3"/>
      <c r="AB31">
        <v>1</v>
      </c>
      <c r="AC31">
        <v>1</v>
      </c>
      <c r="AI31" s="41">
        <f t="shared" si="1"/>
        <v>7</v>
      </c>
    </row>
    <row r="32" spans="1:35">
      <c r="A32" s="29" t="s">
        <v>16</v>
      </c>
      <c r="B32" s="11">
        <v>45</v>
      </c>
      <c r="C32" s="10">
        <f t="shared" si="0"/>
        <v>405</v>
      </c>
      <c r="D32" s="9"/>
      <c r="E32" s="9"/>
      <c r="F32" s="9"/>
      <c r="G32" s="9"/>
      <c r="H32" s="9"/>
      <c r="I32">
        <v>1</v>
      </c>
      <c r="J32">
        <v>1</v>
      </c>
      <c r="M32" s="9"/>
      <c r="N32" s="9"/>
      <c r="O32" s="9"/>
      <c r="P32" s="9"/>
      <c r="Q32" s="3"/>
      <c r="R32">
        <v>1</v>
      </c>
      <c r="S32">
        <v>1</v>
      </c>
      <c r="U32">
        <v>1</v>
      </c>
      <c r="V32">
        <v>1</v>
      </c>
      <c r="W32">
        <v>1</v>
      </c>
      <c r="Y32">
        <v>1</v>
      </c>
      <c r="AG32">
        <v>1</v>
      </c>
      <c r="AI32" s="41">
        <f t="shared" si="1"/>
        <v>9</v>
      </c>
    </row>
    <row r="33" spans="1:35" s="25" customFormat="1">
      <c r="A33" s="34"/>
      <c r="B33" s="28"/>
      <c r="C33" s="10">
        <f t="shared" si="0"/>
        <v>0</v>
      </c>
      <c r="AI33" s="41">
        <f t="shared" si="1"/>
        <v>0</v>
      </c>
    </row>
    <row r="34" spans="1:35">
      <c r="A34" s="32" t="s">
        <v>51</v>
      </c>
      <c r="B34" s="11"/>
      <c r="C34" s="10">
        <f t="shared" si="0"/>
        <v>0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AI34" s="41">
        <f t="shared" si="1"/>
        <v>0</v>
      </c>
    </row>
    <row r="35" spans="1:35">
      <c r="A35" s="35" t="s">
        <v>17</v>
      </c>
      <c r="B35" s="11">
        <v>60</v>
      </c>
      <c r="C35" s="10">
        <f t="shared" si="0"/>
        <v>420</v>
      </c>
      <c r="D35" s="3"/>
      <c r="E35">
        <v>1</v>
      </c>
      <c r="H35">
        <v>1</v>
      </c>
      <c r="I35">
        <v>1</v>
      </c>
      <c r="L35" s="9"/>
      <c r="M35" s="9"/>
      <c r="Q35">
        <v>1</v>
      </c>
      <c r="R35" s="9"/>
      <c r="S35" s="9"/>
      <c r="W35">
        <v>1</v>
      </c>
      <c r="Z35">
        <v>1</v>
      </c>
      <c r="AF35">
        <v>1</v>
      </c>
      <c r="AI35" s="41">
        <f t="shared" si="1"/>
        <v>7</v>
      </c>
    </row>
    <row r="36" spans="1:35">
      <c r="A36" s="35" t="s">
        <v>18</v>
      </c>
      <c r="B36" s="11">
        <v>50</v>
      </c>
      <c r="C36" s="10">
        <f t="shared" si="0"/>
        <v>250</v>
      </c>
      <c r="D36" s="3"/>
      <c r="L36" s="9">
        <v>1</v>
      </c>
      <c r="M36" s="3"/>
      <c r="N36">
        <v>1</v>
      </c>
      <c r="Q36">
        <v>1</v>
      </c>
      <c r="R36">
        <v>1</v>
      </c>
      <c r="U36">
        <v>1</v>
      </c>
      <c r="AI36" s="41">
        <f t="shared" si="1"/>
        <v>5</v>
      </c>
    </row>
    <row r="37" spans="1:35">
      <c r="A37" s="36" t="s">
        <v>19</v>
      </c>
      <c r="B37" s="11">
        <v>50</v>
      </c>
      <c r="C37" s="10">
        <f t="shared" si="0"/>
        <v>300</v>
      </c>
      <c r="D37" s="3"/>
      <c r="E37">
        <v>1</v>
      </c>
      <c r="F37">
        <v>1</v>
      </c>
      <c r="H37">
        <v>1</v>
      </c>
      <c r="I37">
        <v>1</v>
      </c>
      <c r="J37">
        <v>1</v>
      </c>
      <c r="L37" s="9"/>
      <c r="M37" s="3"/>
      <c r="U37" s="9"/>
      <c r="AB37">
        <v>1</v>
      </c>
      <c r="AI37" s="41">
        <f t="shared" si="1"/>
        <v>6</v>
      </c>
    </row>
    <row r="38" spans="1:35">
      <c r="A38" s="36" t="s">
        <v>20</v>
      </c>
      <c r="B38" s="11">
        <v>50</v>
      </c>
      <c r="C38" s="10">
        <f t="shared" si="0"/>
        <v>300</v>
      </c>
      <c r="D38" s="9"/>
      <c r="E38" s="9"/>
      <c r="F38" s="9"/>
      <c r="G38" s="9"/>
      <c r="H38" s="9"/>
      <c r="I38" s="9"/>
      <c r="J38" s="9"/>
      <c r="K38" s="9"/>
      <c r="L38" s="9"/>
      <c r="M38" s="3"/>
      <c r="N38">
        <v>1</v>
      </c>
      <c r="O38">
        <v>1</v>
      </c>
      <c r="Q38">
        <v>1</v>
      </c>
      <c r="R38">
        <v>1</v>
      </c>
      <c r="S38">
        <v>1</v>
      </c>
      <c r="U38" s="9"/>
      <c r="AF38">
        <v>1</v>
      </c>
      <c r="AI38" s="41">
        <f t="shared" si="1"/>
        <v>6</v>
      </c>
    </row>
    <row r="39" spans="1:35" s="25" customFormat="1">
      <c r="A39" s="31"/>
      <c r="B39" s="28"/>
      <c r="C39" s="10">
        <f t="shared" si="0"/>
        <v>0</v>
      </c>
      <c r="AI39" s="41">
        <f t="shared" si="1"/>
        <v>0</v>
      </c>
    </row>
    <row r="40" spans="1:35">
      <c r="A40" s="32" t="s">
        <v>52</v>
      </c>
      <c r="B40" s="11"/>
      <c r="C40" s="10">
        <f t="shared" si="0"/>
        <v>0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AI40" s="41">
        <f t="shared" si="1"/>
        <v>0</v>
      </c>
    </row>
    <row r="41" spans="1:35">
      <c r="A41" s="29" t="s">
        <v>21</v>
      </c>
      <c r="B41" s="11">
        <v>80</v>
      </c>
      <c r="C41" s="10">
        <f t="shared" si="0"/>
        <v>800</v>
      </c>
      <c r="D41" s="9"/>
      <c r="E41" s="3"/>
      <c r="F41">
        <v>1</v>
      </c>
      <c r="I41">
        <v>1</v>
      </c>
      <c r="J41">
        <v>1</v>
      </c>
      <c r="M41" s="9">
        <v>1</v>
      </c>
      <c r="N41" s="9"/>
      <c r="O41" s="3"/>
      <c r="P41">
        <v>1</v>
      </c>
      <c r="S41">
        <v>1</v>
      </c>
      <c r="T41">
        <v>1</v>
      </c>
      <c r="W41">
        <v>1</v>
      </c>
      <c r="Y41">
        <v>1</v>
      </c>
      <c r="AC41">
        <v>1</v>
      </c>
      <c r="AI41" s="41">
        <f t="shared" si="1"/>
        <v>10</v>
      </c>
    </row>
    <row r="42" spans="1:35">
      <c r="A42" s="29" t="s">
        <v>22</v>
      </c>
      <c r="B42" s="11">
        <v>60</v>
      </c>
      <c r="C42" s="10">
        <f t="shared" si="0"/>
        <v>180</v>
      </c>
      <c r="D42" s="9">
        <v>1</v>
      </c>
      <c r="E42" s="3"/>
      <c r="M42" s="9"/>
      <c r="N42" s="9"/>
      <c r="O42" s="3"/>
      <c r="AB42">
        <v>1</v>
      </c>
      <c r="AG42">
        <v>1</v>
      </c>
      <c r="AI42" s="41">
        <f t="shared" si="1"/>
        <v>3</v>
      </c>
    </row>
    <row r="43" spans="1:35">
      <c r="A43" s="29" t="s">
        <v>23</v>
      </c>
      <c r="B43" s="11">
        <v>50</v>
      </c>
      <c r="C43" s="10">
        <f t="shared" si="0"/>
        <v>550</v>
      </c>
      <c r="D43" s="9"/>
      <c r="E43" s="3"/>
      <c r="F43">
        <v>1</v>
      </c>
      <c r="G43">
        <v>1</v>
      </c>
      <c r="I43">
        <v>1</v>
      </c>
      <c r="J43">
        <v>1</v>
      </c>
      <c r="K43">
        <v>1</v>
      </c>
      <c r="M43" s="9"/>
      <c r="N43" s="9"/>
      <c r="O43" s="3"/>
      <c r="P43">
        <v>1</v>
      </c>
      <c r="Q43">
        <v>1</v>
      </c>
      <c r="S43">
        <v>1</v>
      </c>
      <c r="T43">
        <v>1</v>
      </c>
      <c r="U43">
        <v>1</v>
      </c>
      <c r="Z43">
        <v>1</v>
      </c>
      <c r="AI43" s="41">
        <f t="shared" si="1"/>
        <v>11</v>
      </c>
    </row>
    <row r="44" spans="1:35" s="25" customFormat="1">
      <c r="A44" s="38"/>
      <c r="B44" s="38"/>
      <c r="C44" s="10">
        <f t="shared" si="0"/>
        <v>0</v>
      </c>
      <c r="AI44" s="41">
        <f t="shared" si="1"/>
        <v>0</v>
      </c>
    </row>
    <row r="45" spans="1:35" s="25" customFormat="1">
      <c r="B45" s="34"/>
      <c r="C45" s="10">
        <f t="shared" si="0"/>
        <v>0</v>
      </c>
      <c r="AI45" s="41">
        <f t="shared" si="1"/>
        <v>0</v>
      </c>
    </row>
    <row r="46" spans="1:35" ht="18">
      <c r="A46" s="7" t="s">
        <v>53</v>
      </c>
      <c r="B46" s="11"/>
      <c r="C46" s="10">
        <f t="shared" si="0"/>
        <v>0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AI46" s="41">
        <f t="shared" si="1"/>
        <v>0</v>
      </c>
    </row>
    <row r="47" spans="1:35">
      <c r="A47" s="14" t="s">
        <v>24</v>
      </c>
      <c r="B47" s="11">
        <v>30</v>
      </c>
      <c r="C47" s="10">
        <f t="shared" si="0"/>
        <v>90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>
        <v>2</v>
      </c>
      <c r="T47" s="9"/>
      <c r="U47" s="9"/>
      <c r="AG47">
        <v>1</v>
      </c>
      <c r="AI47" s="41">
        <f t="shared" si="1"/>
        <v>3</v>
      </c>
    </row>
    <row r="48" spans="1:35">
      <c r="A48" s="14" t="s">
        <v>25</v>
      </c>
      <c r="B48" s="11">
        <v>30</v>
      </c>
      <c r="C48" s="10">
        <f t="shared" si="0"/>
        <v>120</v>
      </c>
      <c r="D48" s="9">
        <v>1</v>
      </c>
      <c r="E48" s="9"/>
      <c r="F48" s="9"/>
      <c r="G48" s="3"/>
      <c r="H48">
        <v>1</v>
      </c>
      <c r="K48">
        <v>1</v>
      </c>
      <c r="L48">
        <v>1</v>
      </c>
      <c r="O48" s="9"/>
      <c r="P48" s="9"/>
      <c r="Q48" s="9"/>
      <c r="R48" s="9"/>
      <c r="S48" s="9"/>
      <c r="T48" s="9"/>
      <c r="U48" s="9"/>
      <c r="AI48" s="41">
        <f t="shared" si="1"/>
        <v>4</v>
      </c>
    </row>
    <row r="49" spans="1:35">
      <c r="A49" s="14" t="s">
        <v>26</v>
      </c>
      <c r="B49" s="11">
        <v>30</v>
      </c>
      <c r="C49" s="10">
        <f t="shared" si="0"/>
        <v>150</v>
      </c>
      <c r="D49" s="9"/>
      <c r="E49" s="9"/>
      <c r="F49" s="9"/>
      <c r="G49" s="3"/>
      <c r="O49" s="9">
        <v>1</v>
      </c>
      <c r="P49" s="9"/>
      <c r="Q49" s="9"/>
      <c r="R49" s="3"/>
      <c r="S49">
        <v>1</v>
      </c>
      <c r="V49">
        <v>1</v>
      </c>
      <c r="W49">
        <v>1</v>
      </c>
      <c r="Z49">
        <v>1</v>
      </c>
      <c r="AI49" s="41">
        <f t="shared" si="1"/>
        <v>5</v>
      </c>
    </row>
    <row r="50" spans="1:35">
      <c r="A50" s="14" t="s">
        <v>27</v>
      </c>
      <c r="B50" s="11">
        <v>30</v>
      </c>
      <c r="C50" s="10">
        <f t="shared" si="0"/>
        <v>330</v>
      </c>
      <c r="D50" s="9"/>
      <c r="E50" s="9"/>
      <c r="F50" s="9"/>
      <c r="G50" s="3"/>
      <c r="H50">
        <v>1</v>
      </c>
      <c r="I50">
        <v>1</v>
      </c>
      <c r="K50">
        <v>1</v>
      </c>
      <c r="L50">
        <v>1</v>
      </c>
      <c r="M50">
        <v>1</v>
      </c>
      <c r="O50" s="9"/>
      <c r="P50" s="9"/>
      <c r="Q50" s="3"/>
      <c r="R50">
        <v>1</v>
      </c>
      <c r="U50">
        <v>1</v>
      </c>
      <c r="V50">
        <v>1</v>
      </c>
      <c r="AC50">
        <v>2</v>
      </c>
      <c r="AE50">
        <v>1</v>
      </c>
      <c r="AI50" s="41">
        <f t="shared" si="1"/>
        <v>11</v>
      </c>
    </row>
    <row r="51" spans="1:35">
      <c r="A51" s="14" t="s">
        <v>28</v>
      </c>
      <c r="B51" s="11">
        <v>30</v>
      </c>
      <c r="C51" s="10">
        <f t="shared" si="0"/>
        <v>180</v>
      </c>
      <c r="D51" s="9">
        <v>1</v>
      </c>
      <c r="E51" s="9"/>
      <c r="F51" s="9">
        <v>1</v>
      </c>
      <c r="G51" s="9"/>
      <c r="H51" s="3"/>
      <c r="I51">
        <v>1</v>
      </c>
      <c r="L51">
        <v>1</v>
      </c>
      <c r="M51">
        <v>1</v>
      </c>
      <c r="P51" s="9"/>
      <c r="Q51" s="3"/>
      <c r="AH51">
        <v>1</v>
      </c>
      <c r="AI51" s="41">
        <f t="shared" si="1"/>
        <v>6</v>
      </c>
    </row>
    <row r="52" spans="1:35">
      <c r="A52" s="14" t="s">
        <v>29</v>
      </c>
      <c r="B52" s="11">
        <v>15</v>
      </c>
      <c r="C52" s="10">
        <f t="shared" si="0"/>
        <v>75</v>
      </c>
      <c r="D52" s="9"/>
      <c r="E52" s="9"/>
      <c r="F52" s="9"/>
      <c r="G52" s="9"/>
      <c r="H52" s="3"/>
      <c r="P52" s="9"/>
      <c r="Q52" s="3"/>
      <c r="R52">
        <v>1</v>
      </c>
      <c r="S52">
        <v>1</v>
      </c>
      <c r="U52">
        <v>1</v>
      </c>
      <c r="V52">
        <v>1</v>
      </c>
      <c r="W52">
        <v>1</v>
      </c>
      <c r="AI52" s="41">
        <f t="shared" si="1"/>
        <v>5</v>
      </c>
    </row>
    <row r="53" spans="1:35">
      <c r="A53" s="14" t="s">
        <v>30</v>
      </c>
      <c r="B53" s="11">
        <v>15</v>
      </c>
      <c r="C53" s="10">
        <f t="shared" si="0"/>
        <v>90</v>
      </c>
      <c r="D53" s="9"/>
      <c r="E53" s="9"/>
      <c r="F53" s="9"/>
      <c r="G53" s="9"/>
      <c r="H53" s="3"/>
      <c r="I53">
        <v>1</v>
      </c>
      <c r="J53">
        <v>1</v>
      </c>
      <c r="L53">
        <v>1</v>
      </c>
      <c r="M53">
        <v>1</v>
      </c>
      <c r="N53">
        <v>1</v>
      </c>
      <c r="P53">
        <v>1</v>
      </c>
      <c r="S53" s="3"/>
      <c r="AI53" s="41">
        <f t="shared" si="1"/>
        <v>6</v>
      </c>
    </row>
    <row r="54" spans="1:35">
      <c r="A54" s="15" t="s">
        <v>31</v>
      </c>
      <c r="B54" s="11">
        <v>15</v>
      </c>
      <c r="C54" s="10">
        <f t="shared" si="0"/>
        <v>135</v>
      </c>
      <c r="D54" s="9">
        <v>1</v>
      </c>
      <c r="E54" s="9"/>
      <c r="F54" s="9"/>
      <c r="G54" s="9">
        <v>1</v>
      </c>
      <c r="H54" s="9"/>
      <c r="I54" s="9"/>
      <c r="J54" s="9"/>
      <c r="K54" s="3"/>
      <c r="S54" s="3"/>
      <c r="T54">
        <v>1</v>
      </c>
      <c r="U54">
        <v>1</v>
      </c>
      <c r="W54">
        <v>1</v>
      </c>
      <c r="X54">
        <v>1</v>
      </c>
      <c r="Y54">
        <v>1</v>
      </c>
      <c r="AC54">
        <v>1</v>
      </c>
      <c r="AG54">
        <v>1</v>
      </c>
      <c r="AI54" s="41">
        <f t="shared" si="1"/>
        <v>9</v>
      </c>
    </row>
    <row r="55" spans="1:35">
      <c r="A55" s="14" t="s">
        <v>32</v>
      </c>
      <c r="B55" s="11">
        <v>15</v>
      </c>
      <c r="C55" s="10">
        <f t="shared" si="0"/>
        <v>105</v>
      </c>
      <c r="D55" s="9"/>
      <c r="E55" s="9"/>
      <c r="F55" s="9"/>
      <c r="G55" s="3"/>
      <c r="H55">
        <v>1</v>
      </c>
      <c r="K55">
        <v>1</v>
      </c>
      <c r="L55">
        <v>1</v>
      </c>
      <c r="O55">
        <v>1</v>
      </c>
      <c r="P55">
        <v>1</v>
      </c>
      <c r="Q55">
        <v>1</v>
      </c>
      <c r="S55" s="9"/>
      <c r="T55" s="9"/>
      <c r="U55" s="9"/>
      <c r="Y55">
        <v>1</v>
      </c>
      <c r="AI55" s="41">
        <f t="shared" si="1"/>
        <v>7</v>
      </c>
    </row>
    <row r="56" spans="1:35">
      <c r="A56" s="14" t="s">
        <v>33</v>
      </c>
      <c r="B56" s="11">
        <v>15</v>
      </c>
      <c r="C56" s="10">
        <f t="shared" si="0"/>
        <v>30</v>
      </c>
      <c r="D56" s="9">
        <v>1</v>
      </c>
      <c r="E56" s="9"/>
      <c r="F56" s="9"/>
      <c r="G56" s="3"/>
      <c r="O56" s="9"/>
      <c r="P56" s="9"/>
      <c r="Q56" s="9"/>
      <c r="R56" s="9"/>
      <c r="S56" s="9"/>
      <c r="T56" s="9"/>
      <c r="U56" s="9"/>
      <c r="AH56">
        <v>1</v>
      </c>
      <c r="AI56" s="41">
        <f t="shared" si="1"/>
        <v>2</v>
      </c>
    </row>
    <row r="57" spans="1:35">
      <c r="A57" s="37" t="s">
        <v>34</v>
      </c>
      <c r="B57" s="27">
        <v>15</v>
      </c>
      <c r="C57" s="10">
        <f t="shared" si="0"/>
        <v>180</v>
      </c>
      <c r="D57" s="9"/>
      <c r="E57" s="9"/>
      <c r="F57" s="9">
        <v>1</v>
      </c>
      <c r="G57" s="3"/>
      <c r="H57">
        <v>1</v>
      </c>
      <c r="I57">
        <v>1</v>
      </c>
      <c r="K57">
        <v>1</v>
      </c>
      <c r="L57">
        <v>1</v>
      </c>
      <c r="M57">
        <v>1</v>
      </c>
      <c r="O57" s="9"/>
      <c r="P57" s="9"/>
      <c r="Q57" s="9"/>
      <c r="R57" s="9">
        <v>1</v>
      </c>
      <c r="S57" s="9">
        <v>3</v>
      </c>
      <c r="T57" s="9"/>
      <c r="U57" s="9"/>
      <c r="AF57">
        <v>2</v>
      </c>
      <c r="AI57" s="41">
        <f t="shared" si="1"/>
        <v>12</v>
      </c>
    </row>
    <row r="58" spans="1:35">
      <c r="A58" s="29" t="s">
        <v>35</v>
      </c>
      <c r="B58" s="11">
        <v>15</v>
      </c>
      <c r="C58" s="10">
        <f t="shared" si="0"/>
        <v>15</v>
      </c>
      <c r="D58" s="9"/>
      <c r="E58" s="9"/>
      <c r="F58" s="9"/>
      <c r="G58" s="9"/>
      <c r="H58" s="9"/>
      <c r="I58" s="9"/>
      <c r="J58" s="9"/>
      <c r="K58" s="9"/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  <c r="AI58" s="41">
        <f t="shared" si="1"/>
        <v>1</v>
      </c>
    </row>
    <row r="59" spans="1:35" s="25" customFormat="1">
      <c r="A59" s="39"/>
      <c r="B59" s="40"/>
      <c r="C59" s="40"/>
    </row>
    <row r="60" spans="1:35">
      <c r="A60" s="21"/>
      <c r="B60" s="20"/>
      <c r="C60" s="22"/>
      <c r="D60" s="17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35">
      <c r="A61" s="22"/>
      <c r="B61" s="22"/>
      <c r="C61" s="22"/>
      <c r="D61" s="17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35">
      <c r="A62" s="22"/>
      <c r="B62" s="22"/>
      <c r="C62" s="22"/>
      <c r="D62" s="17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35">
      <c r="A63" s="5"/>
      <c r="B63" s="22"/>
      <c r="C63" s="22"/>
      <c r="D63" s="17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35">
      <c r="A64" s="5"/>
      <c r="B64" s="22"/>
      <c r="C64" s="22"/>
      <c r="D64" s="17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3">
      <c r="A65" s="5"/>
      <c r="B65" s="22"/>
      <c r="C65" s="22"/>
      <c r="D65" s="17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3">
      <c r="A66" s="5"/>
      <c r="B66" s="22"/>
      <c r="C66" s="22"/>
      <c r="D66" s="17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3">
      <c r="A67" s="5"/>
      <c r="B67" s="22"/>
      <c r="C67" s="22"/>
      <c r="D67" s="17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3">
      <c r="A68" s="5"/>
      <c r="B68" s="22"/>
      <c r="C68" s="22"/>
      <c r="D68" s="17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3">
      <c r="A69" s="5"/>
      <c r="B69" s="22"/>
      <c r="C69" s="22"/>
      <c r="D69" s="17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3">
      <c r="A70" s="5"/>
      <c r="B70" s="22"/>
      <c r="C70" s="22"/>
      <c r="D70" s="1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23">
      <c r="A71" s="5"/>
      <c r="B71" s="22"/>
      <c r="C71" s="22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23">
      <c r="A72" s="5"/>
      <c r="B72" s="22"/>
      <c r="C72" s="22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23">
      <c r="A73" s="5"/>
      <c r="B73" s="22"/>
      <c r="C73" s="22"/>
      <c r="D73" s="1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23">
      <c r="A74" s="5"/>
      <c r="B74" s="22"/>
      <c r="C74" s="22"/>
      <c r="D74" s="1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5"/>
      <c r="B75" s="22"/>
      <c r="C75" s="22"/>
      <c r="D75" s="1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5"/>
      <c r="B76" s="22"/>
      <c r="C76" s="22"/>
      <c r="D76" s="1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5"/>
      <c r="B77" s="22"/>
      <c r="C77" s="22"/>
      <c r="D77" s="1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5"/>
      <c r="B78" s="22"/>
      <c r="C78" s="22"/>
      <c r="D78" s="1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24"/>
      <c r="B79" s="22"/>
      <c r="C79" s="22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23"/>
      <c r="B80" s="20"/>
      <c r="C80" s="20"/>
      <c r="D80" s="1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16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9"/>
      <c r="W81" s="9"/>
    </row>
    <row r="82" spans="1:23">
      <c r="A82" s="16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9"/>
      <c r="W82" s="9"/>
    </row>
    <row r="83" spans="1:23">
      <c r="A83" s="16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9"/>
      <c r="W83" s="9"/>
    </row>
    <row r="84" spans="1:23">
      <c r="A84" s="18"/>
      <c r="B84" s="18"/>
      <c r="C84" s="16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9"/>
      <c r="W84" s="9"/>
    </row>
    <row r="85" spans="1:23">
      <c r="A85" s="17"/>
      <c r="B85" s="20"/>
      <c r="C85" s="20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9"/>
      <c r="W85" s="9"/>
    </row>
    <row r="86" spans="1:23">
      <c r="A86" s="17"/>
      <c r="B86" s="20"/>
      <c r="C86" s="20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9"/>
      <c r="W86" s="9"/>
    </row>
    <row r="87" spans="1:2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9"/>
      <c r="W87" s="9"/>
    </row>
    <row r="88" spans="1:2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Q90" s="9"/>
      <c r="R90" s="9"/>
      <c r="S90" s="9"/>
      <c r="T90" s="9"/>
      <c r="U90" s="9"/>
      <c r="V90" s="9"/>
      <c r="W90" s="9"/>
    </row>
    <row r="91" spans="1:23">
      <c r="Q91" s="9"/>
      <c r="R91" s="9"/>
      <c r="S91" s="9"/>
      <c r="T91" s="9"/>
      <c r="U91" s="9"/>
      <c r="V91" s="9"/>
      <c r="W91" s="9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AI91"/>
  <sheetViews>
    <sheetView workbookViewId="0">
      <pane ySplit="975" topLeftCell="A3" activePane="bottomLeft"/>
      <selection pane="bottomLeft" activeCell="A3" sqref="A3:XFD3"/>
    </sheetView>
  </sheetViews>
  <sheetFormatPr defaultRowHeight="15"/>
  <cols>
    <col min="1" max="1" width="33.5703125" bestFit="1" customWidth="1"/>
    <col min="2" max="3" width="7.7109375" customWidth="1"/>
    <col min="4" max="34" width="5.7109375" customWidth="1"/>
    <col min="35" max="35" width="7.7109375" style="41" bestFit="1" customWidth="1"/>
  </cols>
  <sheetData>
    <row r="2" spans="1:35" ht="18.75">
      <c r="A2" s="6" t="s">
        <v>37</v>
      </c>
      <c r="B2" s="1" t="s">
        <v>0</v>
      </c>
      <c r="C2" s="1" t="s">
        <v>62</v>
      </c>
      <c r="D2" s="77">
        <v>40848</v>
      </c>
      <c r="E2" s="77">
        <v>40849</v>
      </c>
      <c r="F2" s="77">
        <v>40850</v>
      </c>
      <c r="G2" s="77">
        <v>40851</v>
      </c>
      <c r="H2" s="77">
        <v>40852</v>
      </c>
      <c r="I2" s="77">
        <v>40853</v>
      </c>
      <c r="J2" s="77">
        <v>40854</v>
      </c>
      <c r="K2" s="77">
        <v>40855</v>
      </c>
      <c r="L2" s="77">
        <v>40856</v>
      </c>
      <c r="M2" s="77">
        <v>40857</v>
      </c>
      <c r="N2" s="77">
        <v>40858</v>
      </c>
      <c r="O2" s="77">
        <v>40859</v>
      </c>
      <c r="P2" s="77">
        <v>40860</v>
      </c>
      <c r="Q2" s="77">
        <v>40861</v>
      </c>
      <c r="R2" s="77">
        <v>40862</v>
      </c>
      <c r="S2" s="77">
        <v>40863</v>
      </c>
      <c r="T2" s="77">
        <v>40864</v>
      </c>
      <c r="U2" s="77">
        <v>40865</v>
      </c>
      <c r="V2" s="77">
        <v>40866</v>
      </c>
      <c r="W2" s="77">
        <v>40867</v>
      </c>
      <c r="X2" s="77">
        <v>40868</v>
      </c>
      <c r="Y2" s="77">
        <v>40869</v>
      </c>
      <c r="Z2" s="77">
        <v>40870</v>
      </c>
      <c r="AA2" s="77">
        <v>40871</v>
      </c>
      <c r="AB2" s="77">
        <v>40872</v>
      </c>
      <c r="AC2" s="77">
        <v>40873</v>
      </c>
      <c r="AD2" s="77">
        <v>40874</v>
      </c>
      <c r="AE2" s="77">
        <v>40875</v>
      </c>
      <c r="AF2" s="77">
        <v>40876</v>
      </c>
      <c r="AG2" s="77">
        <v>40877</v>
      </c>
      <c r="AH2" s="2"/>
      <c r="AI2" s="41" t="s">
        <v>36</v>
      </c>
    </row>
    <row r="3" spans="1:35">
      <c r="A3" s="30" t="s">
        <v>46</v>
      </c>
      <c r="B3" s="10"/>
      <c r="C3" s="10"/>
    </row>
    <row r="4" spans="1:35">
      <c r="A4" s="29" t="s">
        <v>42</v>
      </c>
      <c r="B4" s="10">
        <v>65</v>
      </c>
      <c r="C4" s="10">
        <f>B4*AI4</f>
        <v>390</v>
      </c>
      <c r="D4">
        <v>1</v>
      </c>
      <c r="K4">
        <v>1</v>
      </c>
      <c r="S4">
        <v>1</v>
      </c>
      <c r="V4">
        <v>1</v>
      </c>
      <c r="Z4">
        <v>2</v>
      </c>
      <c r="AI4" s="41">
        <f>SUM(D4:AH4)</f>
        <v>6</v>
      </c>
    </row>
    <row r="5" spans="1:35">
      <c r="A5" s="29" t="s">
        <v>43</v>
      </c>
      <c r="B5" s="10">
        <v>50</v>
      </c>
      <c r="C5" s="10">
        <f t="shared" ref="C5:C58" si="0">B5*AI5</f>
        <v>650</v>
      </c>
      <c r="H5">
        <v>1</v>
      </c>
      <c r="L5">
        <v>2</v>
      </c>
      <c r="M5">
        <v>1</v>
      </c>
      <c r="N5">
        <v>1</v>
      </c>
      <c r="P5">
        <v>1</v>
      </c>
      <c r="T5">
        <v>2</v>
      </c>
      <c r="W5">
        <v>2</v>
      </c>
      <c r="AB5">
        <v>1</v>
      </c>
      <c r="AF5">
        <v>2</v>
      </c>
      <c r="AI5" s="41">
        <f t="shared" ref="AI5:AI58" si="1">SUM(D5:AH5)</f>
        <v>13</v>
      </c>
    </row>
    <row r="6" spans="1:35">
      <c r="A6" s="29" t="s">
        <v>1</v>
      </c>
      <c r="B6" s="10">
        <v>105</v>
      </c>
      <c r="C6" s="10">
        <f t="shared" si="0"/>
        <v>420</v>
      </c>
      <c r="F6">
        <v>1</v>
      </c>
      <c r="O6">
        <v>1</v>
      </c>
      <c r="Q6" s="9"/>
      <c r="Z6">
        <v>1</v>
      </c>
      <c r="AA6">
        <v>1</v>
      </c>
      <c r="AI6" s="41">
        <f t="shared" si="1"/>
        <v>4</v>
      </c>
    </row>
    <row r="7" spans="1:35">
      <c r="A7" s="29" t="s">
        <v>44</v>
      </c>
      <c r="B7" s="10">
        <v>150</v>
      </c>
      <c r="C7" s="10">
        <f t="shared" si="0"/>
        <v>1950</v>
      </c>
      <c r="E7">
        <v>1</v>
      </c>
      <c r="J7">
        <v>1</v>
      </c>
      <c r="K7">
        <v>1</v>
      </c>
      <c r="M7">
        <v>1</v>
      </c>
      <c r="R7">
        <v>1</v>
      </c>
      <c r="S7">
        <v>1</v>
      </c>
      <c r="U7">
        <v>1</v>
      </c>
      <c r="V7">
        <v>1</v>
      </c>
      <c r="X7">
        <v>1</v>
      </c>
      <c r="Y7">
        <v>1</v>
      </c>
      <c r="AD7">
        <v>1</v>
      </c>
      <c r="AE7">
        <v>1</v>
      </c>
      <c r="AG7">
        <v>1</v>
      </c>
      <c r="AI7" s="41">
        <f t="shared" si="1"/>
        <v>13</v>
      </c>
    </row>
    <row r="8" spans="1:35">
      <c r="A8" s="29" t="s">
        <v>45</v>
      </c>
      <c r="B8" s="11">
        <v>75</v>
      </c>
      <c r="C8" s="10">
        <f t="shared" si="0"/>
        <v>375</v>
      </c>
      <c r="D8" s="9"/>
      <c r="F8" s="9"/>
      <c r="G8" s="9"/>
      <c r="L8">
        <v>1</v>
      </c>
      <c r="N8" s="9"/>
      <c r="O8" s="9"/>
      <c r="T8">
        <v>1</v>
      </c>
      <c r="W8">
        <v>1</v>
      </c>
      <c r="Z8">
        <v>1</v>
      </c>
      <c r="AF8">
        <v>1</v>
      </c>
      <c r="AI8" s="41">
        <f t="shared" si="1"/>
        <v>5</v>
      </c>
    </row>
    <row r="9" spans="1:35">
      <c r="A9" s="29" t="s">
        <v>2</v>
      </c>
      <c r="B9" s="11">
        <v>45</v>
      </c>
      <c r="C9" s="10">
        <f t="shared" si="0"/>
        <v>315</v>
      </c>
      <c r="D9" s="9"/>
      <c r="F9" s="9"/>
      <c r="G9" s="9"/>
      <c r="H9">
        <v>1</v>
      </c>
      <c r="K9">
        <v>1</v>
      </c>
      <c r="N9" s="9"/>
      <c r="O9" s="9"/>
      <c r="P9">
        <v>1</v>
      </c>
      <c r="S9">
        <v>1</v>
      </c>
      <c r="V9">
        <v>1</v>
      </c>
      <c r="AB9">
        <v>1</v>
      </c>
      <c r="AE9">
        <v>1</v>
      </c>
      <c r="AI9" s="41">
        <f t="shared" si="1"/>
        <v>7</v>
      </c>
    </row>
    <row r="10" spans="1:35" s="25" customFormat="1">
      <c r="A10" s="31"/>
      <c r="B10" s="28"/>
      <c r="C10" s="10">
        <f t="shared" si="0"/>
        <v>0</v>
      </c>
      <c r="AI10" s="41">
        <f t="shared" si="1"/>
        <v>0</v>
      </c>
    </row>
    <row r="11" spans="1:35">
      <c r="A11" s="30" t="s">
        <v>47</v>
      </c>
      <c r="B11" s="11"/>
      <c r="C11" s="10">
        <f t="shared" si="0"/>
        <v>0</v>
      </c>
      <c r="D11" s="9"/>
      <c r="E11" s="9"/>
      <c r="F11" s="9"/>
      <c r="G11" s="9"/>
      <c r="H11" s="9"/>
      <c r="I11" s="9"/>
      <c r="U11" s="9"/>
      <c r="AI11" s="41">
        <f t="shared" si="1"/>
        <v>0</v>
      </c>
    </row>
    <row r="12" spans="1:35">
      <c r="A12" s="29" t="s">
        <v>3</v>
      </c>
      <c r="B12" s="11">
        <v>60</v>
      </c>
      <c r="C12" s="10">
        <f t="shared" si="0"/>
        <v>840</v>
      </c>
      <c r="D12" s="9">
        <v>1</v>
      </c>
      <c r="E12" s="9"/>
      <c r="F12" s="9"/>
      <c r="G12" s="9"/>
      <c r="H12" s="9"/>
      <c r="I12" s="9"/>
      <c r="M12">
        <v>1</v>
      </c>
      <c r="P12">
        <v>1</v>
      </c>
      <c r="Q12">
        <v>1</v>
      </c>
      <c r="S12">
        <v>1</v>
      </c>
      <c r="T12">
        <v>1</v>
      </c>
      <c r="V12">
        <v>1</v>
      </c>
      <c r="W12">
        <v>1</v>
      </c>
      <c r="Y12">
        <v>1</v>
      </c>
      <c r="Z12">
        <v>1</v>
      </c>
      <c r="AB12">
        <v>1</v>
      </c>
      <c r="AC12">
        <v>1</v>
      </c>
      <c r="AF12">
        <v>1</v>
      </c>
      <c r="AG12">
        <v>1</v>
      </c>
      <c r="AI12" s="41">
        <f t="shared" si="1"/>
        <v>14</v>
      </c>
    </row>
    <row r="13" spans="1:35">
      <c r="A13" s="29" t="s">
        <v>60</v>
      </c>
      <c r="B13" s="11">
        <v>85</v>
      </c>
      <c r="C13" s="10">
        <f t="shared" si="0"/>
        <v>1700</v>
      </c>
      <c r="D13" s="9"/>
      <c r="E13" s="9"/>
      <c r="F13" s="9"/>
      <c r="G13" s="9"/>
      <c r="H13" s="9"/>
      <c r="I13" s="9"/>
      <c r="J13">
        <v>1</v>
      </c>
      <c r="K13">
        <v>1</v>
      </c>
      <c r="N13">
        <v>1</v>
      </c>
      <c r="Q13" s="9">
        <v>1</v>
      </c>
      <c r="R13" s="9">
        <v>1</v>
      </c>
      <c r="T13" s="9">
        <v>1</v>
      </c>
      <c r="U13" s="9">
        <v>1</v>
      </c>
      <c r="V13" s="9"/>
      <c r="X13">
        <v>1</v>
      </c>
      <c r="Z13" s="9">
        <v>1</v>
      </c>
      <c r="AA13" s="9">
        <v>1</v>
      </c>
      <c r="AB13" s="9"/>
      <c r="AC13" s="9">
        <v>8</v>
      </c>
      <c r="AD13">
        <v>1</v>
      </c>
      <c r="AG13" s="9">
        <v>1</v>
      </c>
      <c r="AH13" s="9"/>
      <c r="AI13" s="41">
        <f t="shared" si="1"/>
        <v>20</v>
      </c>
    </row>
    <row r="14" spans="1:35" s="25" customFormat="1">
      <c r="A14" s="31"/>
      <c r="B14" s="28"/>
      <c r="C14" s="10">
        <f t="shared" si="0"/>
        <v>0</v>
      </c>
      <c r="AI14" s="41">
        <f t="shared" si="1"/>
        <v>0</v>
      </c>
    </row>
    <row r="15" spans="1:35">
      <c r="A15" s="30" t="s">
        <v>48</v>
      </c>
      <c r="B15" s="11"/>
      <c r="C15" s="10">
        <f t="shared" si="0"/>
        <v>0</v>
      </c>
      <c r="D15" s="3"/>
      <c r="E15" s="3"/>
      <c r="F15" s="3"/>
      <c r="G15" s="3"/>
      <c r="AI15" s="41">
        <f t="shared" si="1"/>
        <v>0</v>
      </c>
    </row>
    <row r="16" spans="1:35">
      <c r="A16" s="29" t="s">
        <v>4</v>
      </c>
      <c r="B16" s="11">
        <v>70</v>
      </c>
      <c r="C16" s="10">
        <f t="shared" si="0"/>
        <v>910</v>
      </c>
      <c r="D16" s="3"/>
      <c r="E16" s="3"/>
      <c r="F16" s="3"/>
      <c r="G16" s="3"/>
      <c r="H16">
        <v>1</v>
      </c>
      <c r="I16">
        <v>1</v>
      </c>
      <c r="K16">
        <v>1</v>
      </c>
      <c r="L16">
        <v>1</v>
      </c>
      <c r="M16">
        <v>1</v>
      </c>
      <c r="O16">
        <v>1</v>
      </c>
      <c r="P16">
        <v>1</v>
      </c>
      <c r="R16">
        <v>1</v>
      </c>
      <c r="S16">
        <v>1</v>
      </c>
      <c r="V16">
        <v>1</v>
      </c>
      <c r="W16">
        <v>1</v>
      </c>
      <c r="Y16">
        <v>1</v>
      </c>
      <c r="Z16">
        <v>1</v>
      </c>
      <c r="AI16" s="41">
        <f t="shared" si="1"/>
        <v>13</v>
      </c>
    </row>
    <row r="17" spans="1:35">
      <c r="A17" s="29" t="s">
        <v>5</v>
      </c>
      <c r="B17" s="11">
        <v>80</v>
      </c>
      <c r="C17" s="10">
        <f t="shared" si="0"/>
        <v>880</v>
      </c>
      <c r="D17" s="3"/>
      <c r="E17" s="3"/>
      <c r="F17" s="3">
        <v>1</v>
      </c>
      <c r="G17" s="3"/>
      <c r="J17">
        <v>1</v>
      </c>
      <c r="N17">
        <v>1</v>
      </c>
      <c r="P17" s="9">
        <v>1</v>
      </c>
      <c r="Q17" s="9">
        <v>1</v>
      </c>
      <c r="R17" s="9"/>
      <c r="T17">
        <v>1</v>
      </c>
      <c r="W17" s="9">
        <v>1</v>
      </c>
      <c r="X17" s="9">
        <v>1</v>
      </c>
      <c r="Y17" s="9"/>
      <c r="AA17">
        <v>1</v>
      </c>
      <c r="AB17" s="9">
        <v>1</v>
      </c>
      <c r="AC17" s="9">
        <v>1</v>
      </c>
      <c r="AD17" s="9"/>
      <c r="AI17" s="41">
        <f t="shared" si="1"/>
        <v>11</v>
      </c>
    </row>
    <row r="18" spans="1:35">
      <c r="A18" s="29" t="s">
        <v>6</v>
      </c>
      <c r="B18" s="11">
        <v>65</v>
      </c>
      <c r="C18" s="10">
        <f t="shared" si="0"/>
        <v>1170</v>
      </c>
      <c r="D18" s="3"/>
      <c r="E18" s="3"/>
      <c r="F18" s="3"/>
      <c r="G18" s="3"/>
      <c r="H18">
        <v>1</v>
      </c>
      <c r="K18">
        <v>1</v>
      </c>
      <c r="L18">
        <v>1</v>
      </c>
      <c r="O18">
        <v>1</v>
      </c>
      <c r="P18" s="9"/>
      <c r="Q18" s="9">
        <v>3</v>
      </c>
      <c r="R18" s="9"/>
      <c r="S18">
        <v>1</v>
      </c>
      <c r="U18">
        <v>1</v>
      </c>
      <c r="V18">
        <v>1</v>
      </c>
      <c r="W18" s="9"/>
      <c r="X18" s="9">
        <v>3</v>
      </c>
      <c r="Y18" s="9"/>
      <c r="Z18">
        <v>1</v>
      </c>
      <c r="AB18" s="9"/>
      <c r="AC18" s="9">
        <v>3</v>
      </c>
      <c r="AD18" s="9"/>
      <c r="AE18">
        <v>1</v>
      </c>
      <c r="AI18" s="41">
        <f t="shared" si="1"/>
        <v>18</v>
      </c>
    </row>
    <row r="19" spans="1:35">
      <c r="A19" s="29" t="s">
        <v>7</v>
      </c>
      <c r="B19" s="11">
        <v>60</v>
      </c>
      <c r="C19" s="10">
        <f t="shared" si="0"/>
        <v>1500</v>
      </c>
      <c r="D19" s="3">
        <v>1</v>
      </c>
      <c r="E19" s="3"/>
      <c r="F19" s="9"/>
      <c r="G19" s="3"/>
      <c r="P19" s="9">
        <v>2</v>
      </c>
      <c r="Q19" s="9"/>
      <c r="R19" s="9">
        <v>5</v>
      </c>
      <c r="T19">
        <v>1</v>
      </c>
      <c r="W19" s="9">
        <v>2</v>
      </c>
      <c r="X19" s="9"/>
      <c r="Y19" s="9">
        <v>5</v>
      </c>
      <c r="AA19">
        <v>1</v>
      </c>
      <c r="AB19" s="9">
        <v>2</v>
      </c>
      <c r="AC19" s="9"/>
      <c r="AD19" s="9">
        <v>5</v>
      </c>
      <c r="AG19">
        <v>1</v>
      </c>
      <c r="AI19" s="41">
        <f t="shared" si="1"/>
        <v>25</v>
      </c>
    </row>
    <row r="20" spans="1:35">
      <c r="A20" s="29" t="s">
        <v>8</v>
      </c>
      <c r="B20" s="11">
        <v>75</v>
      </c>
      <c r="C20" s="10">
        <f t="shared" si="0"/>
        <v>975</v>
      </c>
      <c r="D20" s="3"/>
      <c r="E20" s="3"/>
      <c r="F20" s="3"/>
      <c r="G20" s="3"/>
      <c r="H20">
        <v>1</v>
      </c>
      <c r="I20">
        <v>1</v>
      </c>
      <c r="K20">
        <v>1</v>
      </c>
      <c r="L20">
        <v>1</v>
      </c>
      <c r="M20">
        <v>1</v>
      </c>
      <c r="O20">
        <v>1</v>
      </c>
      <c r="P20">
        <v>1</v>
      </c>
      <c r="R20">
        <v>1</v>
      </c>
      <c r="S20">
        <v>1</v>
      </c>
      <c r="V20">
        <v>1</v>
      </c>
      <c r="W20">
        <v>1</v>
      </c>
      <c r="Y20">
        <v>1</v>
      </c>
      <c r="Z20">
        <v>1</v>
      </c>
      <c r="AI20" s="41">
        <f t="shared" si="1"/>
        <v>13</v>
      </c>
    </row>
    <row r="21" spans="1:35" s="25" customFormat="1">
      <c r="A21" s="31"/>
      <c r="B21" s="28"/>
      <c r="C21" s="10">
        <f t="shared" si="0"/>
        <v>0</v>
      </c>
      <c r="D21" s="26"/>
      <c r="E21" s="26"/>
      <c r="F21" s="26"/>
      <c r="G21" s="26"/>
      <c r="H21" s="26"/>
      <c r="K21" s="26"/>
      <c r="L21" s="26"/>
      <c r="M21" s="26"/>
      <c r="N21" s="26"/>
      <c r="O21" s="26"/>
      <c r="AI21" s="41">
        <f t="shared" si="1"/>
        <v>0</v>
      </c>
    </row>
    <row r="22" spans="1:35">
      <c r="A22" s="32" t="s">
        <v>49</v>
      </c>
      <c r="B22" s="11"/>
      <c r="C22" s="10">
        <f t="shared" si="0"/>
        <v>0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AI22" s="41">
        <f t="shared" si="1"/>
        <v>0</v>
      </c>
    </row>
    <row r="23" spans="1:35">
      <c r="A23" s="29" t="s">
        <v>9</v>
      </c>
      <c r="B23" s="11">
        <v>80</v>
      </c>
      <c r="C23" s="10">
        <f t="shared" si="0"/>
        <v>880</v>
      </c>
      <c r="D23" s="9"/>
      <c r="E23" s="9"/>
      <c r="F23" s="9"/>
      <c r="G23" s="9"/>
      <c r="H23" s="9"/>
      <c r="I23" s="9"/>
      <c r="J23" s="9">
        <v>1</v>
      </c>
      <c r="K23" s="9"/>
      <c r="L23" s="9"/>
      <c r="M23" s="9"/>
      <c r="N23" s="9"/>
      <c r="O23" s="9">
        <v>1</v>
      </c>
      <c r="P23" s="9">
        <v>1</v>
      </c>
      <c r="Q23" s="9"/>
      <c r="R23" s="9">
        <v>1</v>
      </c>
      <c r="S23" s="9"/>
      <c r="T23" s="9"/>
      <c r="U23" s="9"/>
      <c r="V23" s="9">
        <v>1</v>
      </c>
      <c r="W23" s="9">
        <v>1</v>
      </c>
      <c r="X23" s="9"/>
      <c r="AD23">
        <v>1</v>
      </c>
      <c r="AE23">
        <v>1</v>
      </c>
      <c r="AG23">
        <v>3</v>
      </c>
      <c r="AI23" s="41">
        <f t="shared" si="1"/>
        <v>11</v>
      </c>
    </row>
    <row r="24" spans="1:35">
      <c r="A24" s="29" t="s">
        <v>10</v>
      </c>
      <c r="B24" s="11">
        <v>70</v>
      </c>
      <c r="C24" s="10">
        <f t="shared" si="0"/>
        <v>840</v>
      </c>
      <c r="D24" s="9">
        <v>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>
        <v>3</v>
      </c>
      <c r="Q24" s="9"/>
      <c r="R24" s="9"/>
      <c r="S24" s="9"/>
      <c r="T24" s="9">
        <v>1</v>
      </c>
      <c r="U24" s="9"/>
      <c r="V24" s="9"/>
      <c r="W24" s="9">
        <v>3</v>
      </c>
      <c r="X24" s="9"/>
      <c r="Y24">
        <v>1</v>
      </c>
      <c r="Z24">
        <v>1</v>
      </c>
      <c r="AB24">
        <v>1</v>
      </c>
      <c r="AC24">
        <v>1</v>
      </c>
      <c r="AI24" s="41">
        <f t="shared" si="1"/>
        <v>12</v>
      </c>
    </row>
    <row r="25" spans="1:35">
      <c r="A25" s="29" t="s">
        <v>11</v>
      </c>
      <c r="B25" s="11">
        <v>90</v>
      </c>
      <c r="C25" s="10">
        <f t="shared" si="0"/>
        <v>1710</v>
      </c>
      <c r="D25" s="9"/>
      <c r="E25" s="9"/>
      <c r="F25" s="9"/>
      <c r="G25" s="9">
        <v>1</v>
      </c>
      <c r="H25" s="9"/>
      <c r="I25" s="9"/>
      <c r="J25" s="9"/>
      <c r="K25" s="9"/>
      <c r="L25" s="9"/>
      <c r="M25" s="9"/>
      <c r="N25" s="9"/>
      <c r="O25" s="9">
        <v>2</v>
      </c>
      <c r="P25" s="9"/>
      <c r="Q25" s="9">
        <v>5</v>
      </c>
      <c r="R25" s="9">
        <v>1</v>
      </c>
      <c r="S25" s="9"/>
      <c r="T25" s="9"/>
      <c r="U25" s="9"/>
      <c r="V25" s="9">
        <v>2</v>
      </c>
      <c r="W25" s="9"/>
      <c r="X25" s="9">
        <v>5</v>
      </c>
      <c r="AA25">
        <v>1</v>
      </c>
      <c r="AD25">
        <v>1</v>
      </c>
      <c r="AF25">
        <v>1</v>
      </c>
      <c r="AI25" s="41">
        <f t="shared" si="1"/>
        <v>19</v>
      </c>
    </row>
    <row r="26" spans="1:35">
      <c r="A26" s="29" t="s">
        <v>12</v>
      </c>
      <c r="B26" s="11">
        <v>50</v>
      </c>
      <c r="C26" s="10">
        <f t="shared" si="0"/>
        <v>200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>
        <v>1</v>
      </c>
      <c r="O26" s="9"/>
      <c r="P26" s="9"/>
      <c r="Q26" s="9">
        <v>1</v>
      </c>
      <c r="R26" s="9"/>
      <c r="S26" s="9"/>
      <c r="T26" s="9"/>
      <c r="U26" s="9"/>
      <c r="W26">
        <v>1</v>
      </c>
      <c r="Z26">
        <v>1</v>
      </c>
      <c r="AI26" s="41">
        <f t="shared" si="1"/>
        <v>4</v>
      </c>
    </row>
    <row r="27" spans="1:35" s="25" customFormat="1">
      <c r="A27" s="31"/>
      <c r="B27" s="28"/>
      <c r="C27" s="10">
        <f t="shared" si="0"/>
        <v>0</v>
      </c>
      <c r="AI27" s="41">
        <f t="shared" si="1"/>
        <v>0</v>
      </c>
    </row>
    <row r="28" spans="1:35">
      <c r="A28" s="32" t="s">
        <v>50</v>
      </c>
      <c r="B28" s="11"/>
      <c r="C28" s="10">
        <f t="shared" si="0"/>
        <v>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AI28" s="41">
        <f t="shared" si="1"/>
        <v>0</v>
      </c>
    </row>
    <row r="29" spans="1:35">
      <c r="A29" s="29" t="s">
        <v>13</v>
      </c>
      <c r="B29" s="11">
        <v>40</v>
      </c>
      <c r="C29" s="10">
        <f t="shared" si="0"/>
        <v>240</v>
      </c>
      <c r="D29" s="9"/>
      <c r="E29" s="9"/>
      <c r="F29" s="9"/>
      <c r="G29" s="9"/>
      <c r="H29" s="9"/>
      <c r="I29" s="9"/>
      <c r="J29" s="9"/>
      <c r="N29">
        <v>1</v>
      </c>
      <c r="O29" s="9">
        <v>1</v>
      </c>
      <c r="P29" s="9"/>
      <c r="Q29" s="9"/>
      <c r="U29">
        <v>1</v>
      </c>
      <c r="W29">
        <v>1</v>
      </c>
      <c r="AA29">
        <v>1</v>
      </c>
      <c r="AF29">
        <v>1</v>
      </c>
      <c r="AI29" s="41">
        <f t="shared" si="1"/>
        <v>6</v>
      </c>
    </row>
    <row r="30" spans="1:35">
      <c r="A30" s="33" t="s">
        <v>14</v>
      </c>
      <c r="B30" s="11">
        <v>60</v>
      </c>
      <c r="C30" s="10">
        <f t="shared" si="0"/>
        <v>600</v>
      </c>
      <c r="D30" s="9"/>
      <c r="E30" s="9"/>
      <c r="F30" s="9"/>
      <c r="G30" s="9"/>
      <c r="H30" s="9">
        <v>1</v>
      </c>
      <c r="I30" s="9"/>
      <c r="J30" s="9"/>
      <c r="K30">
        <v>1</v>
      </c>
      <c r="L30">
        <v>1</v>
      </c>
      <c r="O30" s="9">
        <v>1</v>
      </c>
      <c r="P30" s="9">
        <v>1</v>
      </c>
      <c r="Q30" s="9"/>
      <c r="R30">
        <v>1</v>
      </c>
      <c r="S30">
        <v>1</v>
      </c>
      <c r="X30" s="9">
        <v>1</v>
      </c>
      <c r="Y30" s="9">
        <v>1</v>
      </c>
      <c r="Z30" s="9"/>
      <c r="AE30">
        <v>1</v>
      </c>
      <c r="AI30" s="41">
        <f t="shared" si="1"/>
        <v>10</v>
      </c>
    </row>
    <row r="31" spans="1:35">
      <c r="A31" s="29" t="s">
        <v>15</v>
      </c>
      <c r="B31" s="11">
        <v>50</v>
      </c>
      <c r="C31" s="10">
        <f t="shared" si="0"/>
        <v>500</v>
      </c>
      <c r="D31" s="9"/>
      <c r="E31" s="9">
        <v>1</v>
      </c>
      <c r="F31" s="9"/>
      <c r="G31" s="9"/>
      <c r="H31" s="9"/>
      <c r="L31">
        <v>1</v>
      </c>
      <c r="M31" s="9"/>
      <c r="N31" s="9"/>
      <c r="O31" s="9"/>
      <c r="P31" s="9">
        <v>3</v>
      </c>
      <c r="Q31" s="9"/>
      <c r="R31" s="9"/>
      <c r="S31" s="9"/>
      <c r="T31" s="9"/>
      <c r="U31" s="9"/>
      <c r="X31" s="9"/>
      <c r="Y31" s="9">
        <v>3</v>
      </c>
      <c r="Z31" s="9"/>
      <c r="AB31">
        <v>1</v>
      </c>
      <c r="AC31">
        <v>1</v>
      </c>
      <c r="AI31" s="41">
        <f t="shared" si="1"/>
        <v>10</v>
      </c>
    </row>
    <row r="32" spans="1:35">
      <c r="A32" s="29" t="s">
        <v>16</v>
      </c>
      <c r="B32" s="11">
        <v>45</v>
      </c>
      <c r="C32" s="10">
        <f t="shared" si="0"/>
        <v>765</v>
      </c>
      <c r="D32" s="9"/>
      <c r="E32" s="9"/>
      <c r="F32" s="9"/>
      <c r="G32" s="9"/>
      <c r="H32" s="9"/>
      <c r="I32">
        <v>1</v>
      </c>
      <c r="J32">
        <v>1</v>
      </c>
      <c r="M32" s="9"/>
      <c r="N32" s="9"/>
      <c r="O32" s="9">
        <v>2</v>
      </c>
      <c r="P32" s="9"/>
      <c r="Q32" s="9">
        <v>5</v>
      </c>
      <c r="R32" s="9"/>
      <c r="S32" s="9"/>
      <c r="T32" s="9"/>
      <c r="U32" s="9"/>
      <c r="X32" s="9">
        <v>2</v>
      </c>
      <c r="Y32" s="9"/>
      <c r="Z32" s="9">
        <v>5</v>
      </c>
      <c r="AG32">
        <v>1</v>
      </c>
      <c r="AI32" s="41">
        <f t="shared" si="1"/>
        <v>17</v>
      </c>
    </row>
    <row r="33" spans="1:35" s="25" customFormat="1">
      <c r="A33" s="34"/>
      <c r="B33" s="28"/>
      <c r="C33" s="10">
        <f t="shared" si="0"/>
        <v>0</v>
      </c>
      <c r="AI33" s="41">
        <f t="shared" si="1"/>
        <v>0</v>
      </c>
    </row>
    <row r="34" spans="1:35">
      <c r="A34" s="32" t="s">
        <v>51</v>
      </c>
      <c r="B34" s="11"/>
      <c r="C34" s="10">
        <f t="shared" si="0"/>
        <v>0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AI34" s="41">
        <f t="shared" si="1"/>
        <v>0</v>
      </c>
    </row>
    <row r="35" spans="1:35">
      <c r="A35" s="35" t="s">
        <v>17</v>
      </c>
      <c r="B35" s="11">
        <v>60</v>
      </c>
      <c r="C35" s="10">
        <f t="shared" si="0"/>
        <v>540</v>
      </c>
      <c r="D35" s="9"/>
      <c r="E35" s="9"/>
      <c r="F35" s="9"/>
      <c r="G35" s="9"/>
      <c r="H35" s="9"/>
      <c r="I35" s="9"/>
      <c r="J35" s="9"/>
      <c r="K35" s="9"/>
      <c r="L35" s="9"/>
      <c r="M35" s="9">
        <v>1</v>
      </c>
      <c r="N35" s="9">
        <v>1</v>
      </c>
      <c r="O35" s="9"/>
      <c r="Q35">
        <v>1</v>
      </c>
      <c r="R35" s="9"/>
      <c r="S35" s="9"/>
      <c r="T35" s="9">
        <v>1</v>
      </c>
      <c r="U35" s="9">
        <v>1</v>
      </c>
      <c r="V35" s="9"/>
      <c r="W35">
        <v>1</v>
      </c>
      <c r="Y35" s="9">
        <v>1</v>
      </c>
      <c r="Z35" s="9">
        <v>1</v>
      </c>
      <c r="AA35" s="9"/>
      <c r="AF35">
        <v>1</v>
      </c>
      <c r="AI35" s="41">
        <f t="shared" si="1"/>
        <v>9</v>
      </c>
    </row>
    <row r="36" spans="1:35">
      <c r="A36" s="35" t="s">
        <v>18</v>
      </c>
      <c r="B36" s="11">
        <v>50</v>
      </c>
      <c r="C36" s="10">
        <f t="shared" si="0"/>
        <v>600</v>
      </c>
      <c r="D36" s="9">
        <v>1</v>
      </c>
      <c r="E36" s="9"/>
      <c r="F36" s="9"/>
      <c r="G36" s="9"/>
      <c r="H36" s="9"/>
      <c r="I36" s="9"/>
      <c r="J36" s="9"/>
      <c r="K36" s="9"/>
      <c r="L36" s="9">
        <v>1</v>
      </c>
      <c r="M36" s="9"/>
      <c r="N36" s="9">
        <v>3</v>
      </c>
      <c r="O36" s="9"/>
      <c r="P36" s="9">
        <v>1</v>
      </c>
      <c r="Q36" s="9"/>
      <c r="R36" s="9"/>
      <c r="S36" s="9"/>
      <c r="T36" s="9"/>
      <c r="U36" s="9">
        <v>3</v>
      </c>
      <c r="V36" s="9"/>
      <c r="Y36" s="9"/>
      <c r="Z36" s="9">
        <v>3</v>
      </c>
      <c r="AA36" s="9"/>
      <c r="AI36" s="41">
        <f t="shared" si="1"/>
        <v>12</v>
      </c>
    </row>
    <row r="37" spans="1:35">
      <c r="A37" s="36" t="s">
        <v>19</v>
      </c>
      <c r="B37" s="11">
        <v>50</v>
      </c>
      <c r="C37" s="10">
        <f t="shared" si="0"/>
        <v>1300</v>
      </c>
      <c r="D37" s="9"/>
      <c r="E37" s="9"/>
      <c r="F37" s="9"/>
      <c r="G37" s="9"/>
      <c r="H37" s="9">
        <v>1</v>
      </c>
      <c r="I37" s="9"/>
      <c r="J37" s="9"/>
      <c r="K37" s="9"/>
      <c r="L37" s="9"/>
      <c r="M37" s="9">
        <v>2</v>
      </c>
      <c r="N37" s="9"/>
      <c r="O37" s="9">
        <v>5</v>
      </c>
      <c r="P37" s="9">
        <v>3</v>
      </c>
      <c r="Q37" s="9"/>
      <c r="R37" s="9"/>
      <c r="S37" s="9"/>
      <c r="T37" s="9">
        <v>2</v>
      </c>
      <c r="U37" s="9"/>
      <c r="V37" s="9">
        <v>5</v>
      </c>
      <c r="Y37" s="9">
        <v>2</v>
      </c>
      <c r="Z37" s="9"/>
      <c r="AA37" s="9">
        <v>5</v>
      </c>
      <c r="AB37">
        <v>1</v>
      </c>
      <c r="AI37" s="41">
        <f t="shared" si="1"/>
        <v>26</v>
      </c>
    </row>
    <row r="38" spans="1:35">
      <c r="A38" s="36" t="s">
        <v>20</v>
      </c>
      <c r="B38" s="11">
        <v>50</v>
      </c>
      <c r="C38" s="10">
        <f t="shared" si="0"/>
        <v>400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>
        <v>2</v>
      </c>
      <c r="P38" s="9"/>
      <c r="Q38" s="9">
        <v>5</v>
      </c>
      <c r="R38" s="9"/>
      <c r="S38" s="9"/>
      <c r="T38" s="9"/>
      <c r="U38" s="9"/>
      <c r="AF38">
        <v>1</v>
      </c>
      <c r="AI38" s="41">
        <f t="shared" si="1"/>
        <v>8</v>
      </c>
    </row>
    <row r="39" spans="1:35" s="25" customFormat="1">
      <c r="A39" s="31"/>
      <c r="B39" s="28"/>
      <c r="C39" s="10">
        <f t="shared" si="0"/>
        <v>0</v>
      </c>
      <c r="AI39" s="41">
        <f t="shared" si="1"/>
        <v>0</v>
      </c>
    </row>
    <row r="40" spans="1:35">
      <c r="A40" s="32" t="s">
        <v>52</v>
      </c>
      <c r="B40" s="11"/>
      <c r="C40" s="10">
        <f t="shared" si="0"/>
        <v>0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AI40" s="41">
        <f t="shared" si="1"/>
        <v>0</v>
      </c>
    </row>
    <row r="41" spans="1:35">
      <c r="A41" s="29" t="s">
        <v>21</v>
      </c>
      <c r="B41" s="11">
        <v>80</v>
      </c>
      <c r="C41" s="10">
        <f t="shared" si="0"/>
        <v>960</v>
      </c>
      <c r="D41" s="9"/>
      <c r="E41" s="9">
        <v>1</v>
      </c>
      <c r="F41" s="9">
        <v>1</v>
      </c>
      <c r="G41" s="9"/>
      <c r="H41" s="9"/>
      <c r="I41" s="9"/>
      <c r="J41" s="9"/>
      <c r="K41" s="9"/>
      <c r="L41" s="9">
        <v>1</v>
      </c>
      <c r="M41" s="9">
        <v>1</v>
      </c>
      <c r="N41" s="9"/>
      <c r="O41" s="9"/>
      <c r="P41" s="9">
        <v>1</v>
      </c>
      <c r="Q41" s="9">
        <v>1</v>
      </c>
      <c r="R41" s="9"/>
      <c r="S41" s="9"/>
      <c r="T41" s="9">
        <v>2</v>
      </c>
      <c r="U41" s="9"/>
      <c r="W41">
        <v>1</v>
      </c>
      <c r="Y41">
        <v>1</v>
      </c>
      <c r="AA41" s="9">
        <v>1</v>
      </c>
      <c r="AB41" s="9">
        <v>1</v>
      </c>
      <c r="AC41" s="9"/>
      <c r="AI41" s="41">
        <f t="shared" si="1"/>
        <v>12</v>
      </c>
    </row>
    <row r="42" spans="1:35">
      <c r="A42" s="29" t="s">
        <v>22</v>
      </c>
      <c r="B42" s="11">
        <v>60</v>
      </c>
      <c r="C42" s="10">
        <f t="shared" si="0"/>
        <v>1020</v>
      </c>
      <c r="D42" s="9">
        <v>1</v>
      </c>
      <c r="E42" s="9"/>
      <c r="F42" s="9">
        <v>3</v>
      </c>
      <c r="G42" s="9"/>
      <c r="H42" s="9">
        <v>1</v>
      </c>
      <c r="I42" s="9"/>
      <c r="J42" s="9"/>
      <c r="K42" s="9"/>
      <c r="L42" s="9"/>
      <c r="M42" s="9">
        <v>3</v>
      </c>
      <c r="N42" s="9"/>
      <c r="O42" s="9"/>
      <c r="P42" s="9"/>
      <c r="Q42" s="9">
        <v>3</v>
      </c>
      <c r="R42" s="9"/>
      <c r="S42" s="9">
        <v>2</v>
      </c>
      <c r="T42" s="9"/>
      <c r="U42" s="9"/>
      <c r="AA42" s="9"/>
      <c r="AB42" s="9">
        <v>3</v>
      </c>
      <c r="AC42" s="9"/>
      <c r="AG42">
        <v>1</v>
      </c>
      <c r="AI42" s="41">
        <f t="shared" si="1"/>
        <v>17</v>
      </c>
    </row>
    <row r="43" spans="1:35">
      <c r="A43" s="29" t="s">
        <v>23</v>
      </c>
      <c r="B43" s="11">
        <v>50</v>
      </c>
      <c r="C43" s="10">
        <f t="shared" si="0"/>
        <v>1450</v>
      </c>
      <c r="D43" s="9"/>
      <c r="E43" s="9">
        <v>2</v>
      </c>
      <c r="F43" s="9"/>
      <c r="G43" s="9">
        <v>5</v>
      </c>
      <c r="H43" s="9"/>
      <c r="I43" s="9"/>
      <c r="J43" s="9"/>
      <c r="K43" s="9"/>
      <c r="L43" s="9">
        <v>2</v>
      </c>
      <c r="M43" s="9"/>
      <c r="N43" s="9">
        <v>5</v>
      </c>
      <c r="O43" s="9"/>
      <c r="P43" s="9">
        <v>2</v>
      </c>
      <c r="Q43" s="9"/>
      <c r="R43" s="9">
        <v>5</v>
      </c>
      <c r="S43" s="9"/>
      <c r="T43" s="9"/>
      <c r="U43" s="9"/>
      <c r="Z43">
        <v>1</v>
      </c>
      <c r="AA43" s="9">
        <v>2</v>
      </c>
      <c r="AB43" s="9"/>
      <c r="AC43" s="9">
        <v>5</v>
      </c>
      <c r="AI43" s="41">
        <f t="shared" si="1"/>
        <v>29</v>
      </c>
    </row>
    <row r="44" spans="1:35" s="25" customFormat="1">
      <c r="A44" s="38"/>
      <c r="B44" s="38"/>
      <c r="C44" s="10">
        <f t="shared" si="0"/>
        <v>0</v>
      </c>
      <c r="AI44" s="41">
        <f t="shared" si="1"/>
        <v>0</v>
      </c>
    </row>
    <row r="45" spans="1:35" s="25" customFormat="1">
      <c r="B45" s="34"/>
      <c r="C45" s="10">
        <f t="shared" si="0"/>
        <v>0</v>
      </c>
      <c r="AI45" s="41">
        <f t="shared" si="1"/>
        <v>0</v>
      </c>
    </row>
    <row r="46" spans="1:35" ht="18">
      <c r="A46" s="7" t="s">
        <v>53</v>
      </c>
      <c r="B46" s="11"/>
      <c r="C46" s="10">
        <f t="shared" si="0"/>
        <v>0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AI46" s="41">
        <f t="shared" si="1"/>
        <v>0</v>
      </c>
    </row>
    <row r="47" spans="1:35">
      <c r="A47" s="14" t="s">
        <v>24</v>
      </c>
      <c r="B47" s="11">
        <v>30</v>
      </c>
      <c r="C47" s="10">
        <f t="shared" si="0"/>
        <v>90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>
        <v>2</v>
      </c>
      <c r="T47" s="9"/>
      <c r="U47" s="9"/>
      <c r="AG47">
        <v>1</v>
      </c>
      <c r="AI47" s="41">
        <f t="shared" si="1"/>
        <v>3</v>
      </c>
    </row>
    <row r="48" spans="1:35">
      <c r="A48" s="14" t="s">
        <v>25</v>
      </c>
      <c r="B48" s="11">
        <v>30</v>
      </c>
      <c r="C48" s="10">
        <f t="shared" si="0"/>
        <v>150</v>
      </c>
      <c r="D48" s="9">
        <v>1</v>
      </c>
      <c r="E48" s="9"/>
      <c r="F48" s="9"/>
      <c r="G48" s="9"/>
      <c r="H48" s="9"/>
      <c r="I48" s="9"/>
      <c r="J48" s="9"/>
      <c r="K48" s="9">
        <v>2</v>
      </c>
      <c r="L48" s="9"/>
      <c r="M48" s="9"/>
      <c r="N48" s="9"/>
      <c r="O48" s="9"/>
      <c r="P48" s="9"/>
      <c r="Q48" s="9"/>
      <c r="R48" s="9"/>
      <c r="S48" s="9"/>
      <c r="T48" s="9">
        <v>2</v>
      </c>
      <c r="U48" s="9"/>
      <c r="AI48" s="41">
        <f t="shared" si="1"/>
        <v>5</v>
      </c>
    </row>
    <row r="49" spans="1:35">
      <c r="A49" s="14" t="s">
        <v>26</v>
      </c>
      <c r="B49" s="11">
        <v>30</v>
      </c>
      <c r="C49" s="10">
        <f t="shared" si="0"/>
        <v>90</v>
      </c>
      <c r="D49" s="9"/>
      <c r="E49" s="9"/>
      <c r="F49" s="9"/>
      <c r="G49" s="9"/>
      <c r="H49" s="9"/>
      <c r="I49" s="9"/>
      <c r="J49" s="9"/>
      <c r="K49" s="9"/>
      <c r="L49" s="9">
        <v>1</v>
      </c>
      <c r="M49" s="9"/>
      <c r="N49" s="9"/>
      <c r="O49" s="9"/>
      <c r="P49" s="9"/>
      <c r="Q49" s="9"/>
      <c r="R49" s="9"/>
      <c r="S49" s="9"/>
      <c r="T49" s="9"/>
      <c r="U49" s="9"/>
      <c r="W49" s="9"/>
      <c r="X49" s="9"/>
      <c r="Y49" s="9"/>
      <c r="Z49" s="9"/>
      <c r="AA49" s="9"/>
      <c r="AB49" s="9">
        <v>2</v>
      </c>
      <c r="AI49" s="41">
        <f t="shared" si="1"/>
        <v>3</v>
      </c>
    </row>
    <row r="50" spans="1:35">
      <c r="A50" s="14" t="s">
        <v>27</v>
      </c>
      <c r="B50" s="11">
        <v>30</v>
      </c>
      <c r="C50" s="10">
        <f t="shared" si="0"/>
        <v>330</v>
      </c>
      <c r="D50" s="9"/>
      <c r="E50" s="9"/>
      <c r="F50" s="9">
        <v>2</v>
      </c>
      <c r="G50" s="9"/>
      <c r="H50" s="9"/>
      <c r="I50" s="9">
        <v>1</v>
      </c>
      <c r="J50" s="9"/>
      <c r="K50" s="9"/>
      <c r="L50" s="9"/>
      <c r="M50" s="9"/>
      <c r="N50" s="9"/>
      <c r="O50" s="9">
        <v>2</v>
      </c>
      <c r="P50" s="9"/>
      <c r="Q50" s="9"/>
      <c r="R50" s="9">
        <v>1</v>
      </c>
      <c r="S50" s="9"/>
      <c r="T50" s="9"/>
      <c r="U50" s="9"/>
      <c r="V50" s="9"/>
      <c r="W50" s="9"/>
      <c r="X50" s="9">
        <v>2</v>
      </c>
      <c r="Y50" s="9"/>
      <c r="Z50" s="9"/>
      <c r="AA50" s="9"/>
      <c r="AB50" s="9"/>
      <c r="AC50">
        <v>2</v>
      </c>
      <c r="AE50">
        <v>1</v>
      </c>
      <c r="AI50" s="41">
        <f t="shared" si="1"/>
        <v>11</v>
      </c>
    </row>
    <row r="51" spans="1:35">
      <c r="A51" s="14" t="s">
        <v>28</v>
      </c>
      <c r="B51" s="11">
        <v>30</v>
      </c>
      <c r="C51" s="10">
        <f t="shared" si="0"/>
        <v>270</v>
      </c>
      <c r="D51" s="9">
        <v>1</v>
      </c>
      <c r="E51" s="9"/>
      <c r="F51" s="9">
        <v>1</v>
      </c>
      <c r="G51" s="9"/>
      <c r="H51" s="9">
        <v>2</v>
      </c>
      <c r="I51" s="9"/>
      <c r="J51" s="9"/>
      <c r="K51" s="9">
        <v>1</v>
      </c>
      <c r="L51" s="9"/>
      <c r="M51" s="9"/>
      <c r="N51" s="9"/>
      <c r="O51" s="9">
        <v>1</v>
      </c>
      <c r="P51" s="9"/>
      <c r="Q51" s="9">
        <v>2</v>
      </c>
      <c r="R51" s="9"/>
      <c r="S51" s="9"/>
      <c r="T51" s="9"/>
      <c r="U51" s="9"/>
      <c r="V51" s="9"/>
      <c r="W51" s="9"/>
      <c r="X51" s="9"/>
      <c r="Y51" s="9"/>
      <c r="Z51" s="9">
        <v>1</v>
      </c>
      <c r="AA51" s="9"/>
      <c r="AB51" s="9"/>
      <c r="AI51" s="41">
        <f t="shared" si="1"/>
        <v>9</v>
      </c>
    </row>
    <row r="52" spans="1:35">
      <c r="A52" s="14" t="s">
        <v>29</v>
      </c>
      <c r="B52" s="11">
        <v>15</v>
      </c>
      <c r="C52" s="10">
        <f t="shared" si="0"/>
        <v>90</v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>
        <v>2</v>
      </c>
      <c r="T52" s="9"/>
      <c r="U52" s="9"/>
      <c r="V52" s="9">
        <v>1</v>
      </c>
      <c r="W52" s="9"/>
      <c r="X52" s="9"/>
      <c r="Y52" s="9">
        <v>2</v>
      </c>
      <c r="Z52" s="9"/>
      <c r="AA52" s="9"/>
      <c r="AB52" s="9">
        <v>1</v>
      </c>
      <c r="AI52" s="41">
        <f t="shared" si="1"/>
        <v>6</v>
      </c>
    </row>
    <row r="53" spans="1:35">
      <c r="A53" s="14" t="s">
        <v>30</v>
      </c>
      <c r="B53" s="11">
        <v>15</v>
      </c>
      <c r="C53" s="10">
        <f t="shared" si="0"/>
        <v>120</v>
      </c>
      <c r="D53" s="9"/>
      <c r="E53" s="9"/>
      <c r="F53" s="9"/>
      <c r="G53" s="9"/>
      <c r="H53" s="9"/>
      <c r="I53" s="9"/>
      <c r="J53" s="9"/>
      <c r="K53" s="9"/>
      <c r="L53" s="9"/>
      <c r="M53" s="9">
        <v>2</v>
      </c>
      <c r="N53" s="9"/>
      <c r="O53" s="9"/>
      <c r="P53" s="9"/>
      <c r="Q53" s="9"/>
      <c r="R53" s="9"/>
      <c r="S53" s="9">
        <v>1</v>
      </c>
      <c r="T53" s="9"/>
      <c r="U53" s="9">
        <v>2</v>
      </c>
      <c r="V53" s="9"/>
      <c r="W53" s="9"/>
      <c r="X53" s="9">
        <v>1</v>
      </c>
      <c r="Y53" s="9"/>
      <c r="Z53" s="9"/>
      <c r="AA53" s="9">
        <v>2</v>
      </c>
      <c r="AB53" s="9"/>
      <c r="AI53" s="41">
        <f t="shared" si="1"/>
        <v>8</v>
      </c>
    </row>
    <row r="54" spans="1:35">
      <c r="A54" s="15" t="s">
        <v>31</v>
      </c>
      <c r="B54" s="11">
        <v>15</v>
      </c>
      <c r="C54" s="10">
        <f t="shared" si="0"/>
        <v>90</v>
      </c>
      <c r="D54" s="9">
        <v>1</v>
      </c>
      <c r="E54" s="9"/>
      <c r="F54" s="9"/>
      <c r="G54" s="9">
        <v>1</v>
      </c>
      <c r="H54" s="9"/>
      <c r="I54" s="9"/>
      <c r="J54" s="9"/>
      <c r="K54" s="9"/>
      <c r="L54" s="9"/>
      <c r="M54" s="9">
        <v>1</v>
      </c>
      <c r="N54" s="9"/>
      <c r="O54" s="9"/>
      <c r="P54" s="9">
        <v>1</v>
      </c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>
        <v>1</v>
      </c>
      <c r="AG54">
        <v>1</v>
      </c>
      <c r="AI54" s="41">
        <f t="shared" si="1"/>
        <v>6</v>
      </c>
    </row>
    <row r="55" spans="1:35">
      <c r="A55" s="14" t="s">
        <v>32</v>
      </c>
      <c r="B55" s="11">
        <v>15</v>
      </c>
      <c r="C55" s="10">
        <f t="shared" si="0"/>
        <v>60</v>
      </c>
      <c r="D55" s="9"/>
      <c r="E55" s="9"/>
      <c r="F55" s="9">
        <v>2</v>
      </c>
      <c r="G55" s="9"/>
      <c r="H55" s="9"/>
      <c r="I55" s="9"/>
      <c r="J55" s="9">
        <v>1</v>
      </c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>
        <v>1</v>
      </c>
      <c r="Z55" s="9"/>
      <c r="AA55" s="9"/>
      <c r="AB55" s="9"/>
      <c r="AI55" s="41">
        <f t="shared" si="1"/>
        <v>4</v>
      </c>
    </row>
    <row r="56" spans="1:35">
      <c r="A56" s="14" t="s">
        <v>33</v>
      </c>
      <c r="B56" s="11">
        <v>15</v>
      </c>
      <c r="C56" s="10">
        <f t="shared" si="0"/>
        <v>45</v>
      </c>
      <c r="D56" s="9">
        <v>1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>
        <v>1</v>
      </c>
      <c r="U56" s="9"/>
      <c r="V56" s="9"/>
      <c r="W56" s="9"/>
      <c r="X56" s="9"/>
      <c r="Y56" s="9"/>
      <c r="Z56" s="9"/>
      <c r="AA56" s="9">
        <v>1</v>
      </c>
      <c r="AI56" s="41">
        <f t="shared" si="1"/>
        <v>3</v>
      </c>
    </row>
    <row r="57" spans="1:35">
      <c r="A57" s="37" t="s">
        <v>34</v>
      </c>
      <c r="B57" s="27">
        <v>15</v>
      </c>
      <c r="C57" s="10">
        <f t="shared" si="0"/>
        <v>120</v>
      </c>
      <c r="D57" s="9"/>
      <c r="E57" s="9"/>
      <c r="F57" s="9">
        <v>1</v>
      </c>
      <c r="G57" s="9"/>
      <c r="H57" s="9"/>
      <c r="I57" s="9">
        <v>1</v>
      </c>
      <c r="J57" s="9"/>
      <c r="K57" s="9"/>
      <c r="L57" s="9"/>
      <c r="M57" s="9"/>
      <c r="N57" s="9">
        <v>1</v>
      </c>
      <c r="O57" s="9"/>
      <c r="P57" s="9"/>
      <c r="Q57" s="9"/>
      <c r="R57" s="9"/>
      <c r="S57" s="9">
        <v>3</v>
      </c>
      <c r="T57" s="9"/>
      <c r="U57" s="9"/>
      <c r="V57" s="9"/>
      <c r="W57" s="9"/>
      <c r="X57" s="9"/>
      <c r="Y57" s="9"/>
      <c r="Z57" s="9"/>
      <c r="AA57" s="9"/>
      <c r="AF57">
        <v>2</v>
      </c>
      <c r="AI57" s="41">
        <f t="shared" si="1"/>
        <v>8</v>
      </c>
    </row>
    <row r="58" spans="1:35">
      <c r="A58" s="29" t="s">
        <v>35</v>
      </c>
      <c r="B58" s="11">
        <v>15</v>
      </c>
      <c r="C58" s="10">
        <f t="shared" si="0"/>
        <v>15</v>
      </c>
      <c r="D58" s="9"/>
      <c r="E58" s="9"/>
      <c r="F58" s="9"/>
      <c r="G58" s="9"/>
      <c r="H58" s="9"/>
      <c r="I58" s="9"/>
      <c r="J58" s="9"/>
      <c r="K58" s="9"/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I58" s="41">
        <f t="shared" si="1"/>
        <v>1</v>
      </c>
    </row>
    <row r="59" spans="1:35" s="25" customFormat="1">
      <c r="A59" s="39"/>
      <c r="B59" s="40"/>
      <c r="C59" s="40"/>
      <c r="AI59" s="41"/>
    </row>
    <row r="60" spans="1:35">
      <c r="A60" s="21"/>
      <c r="B60" s="20"/>
      <c r="C60" s="22"/>
      <c r="D60" s="17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35">
      <c r="A61" s="22"/>
      <c r="B61" s="22"/>
      <c r="C61" s="22"/>
      <c r="D61" s="17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35">
      <c r="A62" s="22"/>
      <c r="B62" s="22"/>
      <c r="C62" s="22"/>
      <c r="D62" s="17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35">
      <c r="A63" s="5"/>
      <c r="B63" s="22"/>
      <c r="C63" s="22"/>
      <c r="D63" s="17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35">
      <c r="A64" s="5"/>
      <c r="B64" s="22"/>
      <c r="C64" s="22"/>
      <c r="D64" s="17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3">
      <c r="A65" s="5"/>
      <c r="B65" s="22"/>
      <c r="C65" s="22"/>
      <c r="D65" s="17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3">
      <c r="A66" s="5"/>
      <c r="B66" s="22"/>
      <c r="C66" s="22"/>
      <c r="D66" s="17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3">
      <c r="A67" s="5"/>
      <c r="B67" s="22"/>
      <c r="C67" s="22"/>
      <c r="D67" s="17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3">
      <c r="A68" s="5"/>
      <c r="B68" s="22"/>
      <c r="C68" s="22"/>
      <c r="D68" s="17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3">
      <c r="A69" s="5"/>
      <c r="B69" s="22"/>
      <c r="C69" s="22"/>
      <c r="D69" s="17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3">
      <c r="A70" s="5"/>
      <c r="B70" s="22"/>
      <c r="C70" s="22"/>
      <c r="D70" s="1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23">
      <c r="A71" s="5"/>
      <c r="B71" s="22"/>
      <c r="C71" s="22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23">
      <c r="A72" s="5"/>
      <c r="B72" s="22"/>
      <c r="C72" s="22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23">
      <c r="A73" s="5"/>
      <c r="B73" s="22"/>
      <c r="C73" s="22"/>
      <c r="D73" s="1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23">
      <c r="A74" s="5"/>
      <c r="B74" s="22"/>
      <c r="C74" s="22"/>
      <c r="D74" s="1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5"/>
      <c r="B75" s="22"/>
      <c r="C75" s="22"/>
      <c r="D75" s="1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5"/>
      <c r="B76" s="22"/>
      <c r="C76" s="22"/>
      <c r="D76" s="1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5"/>
      <c r="B77" s="22"/>
      <c r="C77" s="22"/>
      <c r="D77" s="1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5"/>
      <c r="B78" s="22"/>
      <c r="C78" s="22"/>
      <c r="D78" s="1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24"/>
      <c r="B79" s="22"/>
      <c r="C79" s="22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23"/>
      <c r="B80" s="20"/>
      <c r="C80" s="20"/>
      <c r="D80" s="1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16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9"/>
      <c r="W81" s="9"/>
    </row>
    <row r="82" spans="1:23">
      <c r="A82" s="16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9"/>
      <c r="W82" s="9"/>
    </row>
    <row r="83" spans="1:23">
      <c r="A83" s="16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9"/>
      <c r="W83" s="9"/>
    </row>
    <row r="84" spans="1:23">
      <c r="A84" s="18"/>
      <c r="B84" s="18"/>
      <c r="C84" s="16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9"/>
      <c r="W84" s="9"/>
    </row>
    <row r="85" spans="1:23">
      <c r="A85" s="17"/>
      <c r="B85" s="20"/>
      <c r="C85" s="20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9"/>
      <c r="W85" s="9"/>
    </row>
    <row r="86" spans="1:23">
      <c r="A86" s="17"/>
      <c r="B86" s="20"/>
      <c r="C86" s="20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9"/>
      <c r="W86" s="9"/>
    </row>
    <row r="87" spans="1:2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9"/>
      <c r="W87" s="9"/>
    </row>
    <row r="88" spans="1:2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Q90" s="9"/>
      <c r="R90" s="9"/>
      <c r="S90" s="9"/>
      <c r="T90" s="9"/>
      <c r="U90" s="9"/>
      <c r="V90" s="9"/>
      <c r="W90" s="9"/>
    </row>
    <row r="91" spans="1:23">
      <c r="Q91" s="9"/>
      <c r="R91" s="9"/>
      <c r="S91" s="9"/>
      <c r="T91" s="9"/>
      <c r="U91" s="9"/>
      <c r="V91" s="9"/>
      <c r="W91" s="9"/>
    </row>
  </sheetData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AI91"/>
  <sheetViews>
    <sheetView zoomScaleNormal="100" workbookViewId="0">
      <pane ySplit="975" activePane="bottomLeft"/>
      <selection pane="bottomLeft" activeCell="A3" sqref="A3:XFD3"/>
    </sheetView>
  </sheetViews>
  <sheetFormatPr defaultRowHeight="15"/>
  <cols>
    <col min="1" max="1" width="33.5703125" bestFit="1" customWidth="1"/>
    <col min="2" max="3" width="7.7109375" customWidth="1"/>
    <col min="4" max="12" width="4.5703125" bestFit="1" customWidth="1"/>
    <col min="13" max="34" width="5.5703125" bestFit="1" customWidth="1"/>
    <col min="35" max="35" width="9.140625" style="41"/>
  </cols>
  <sheetData>
    <row r="2" spans="1:35" ht="18.75">
      <c r="A2" s="6" t="s">
        <v>37</v>
      </c>
      <c r="B2" s="1" t="s">
        <v>0</v>
      </c>
      <c r="C2" s="1" t="s">
        <v>62</v>
      </c>
      <c r="D2" s="77">
        <v>40878</v>
      </c>
      <c r="E2" s="77">
        <v>40879</v>
      </c>
      <c r="F2" s="77">
        <v>40880</v>
      </c>
      <c r="G2" s="77">
        <v>40881</v>
      </c>
      <c r="H2" s="77">
        <v>40882</v>
      </c>
      <c r="I2" s="77">
        <v>40883</v>
      </c>
      <c r="J2" s="77">
        <v>40884</v>
      </c>
      <c r="K2" s="77">
        <v>40885</v>
      </c>
      <c r="L2" s="77">
        <v>40886</v>
      </c>
      <c r="M2" s="77">
        <v>40887</v>
      </c>
      <c r="N2" s="77">
        <v>40888</v>
      </c>
      <c r="O2" s="77">
        <v>40889</v>
      </c>
      <c r="P2" s="77">
        <v>40890</v>
      </c>
      <c r="Q2" s="77">
        <v>40891</v>
      </c>
      <c r="R2" s="77">
        <v>40892</v>
      </c>
      <c r="S2" s="77">
        <v>40893</v>
      </c>
      <c r="T2" s="77">
        <v>40894</v>
      </c>
      <c r="U2" s="77">
        <v>40895</v>
      </c>
      <c r="V2" s="77">
        <v>40896</v>
      </c>
      <c r="W2" s="77">
        <v>40897</v>
      </c>
      <c r="X2" s="77">
        <v>40898</v>
      </c>
      <c r="Y2" s="77">
        <v>40899</v>
      </c>
      <c r="Z2" s="77">
        <v>40900</v>
      </c>
      <c r="AA2" s="77">
        <v>40901</v>
      </c>
      <c r="AB2" s="77">
        <v>40902</v>
      </c>
      <c r="AC2" s="77">
        <v>40903</v>
      </c>
      <c r="AD2" s="77">
        <v>40904</v>
      </c>
      <c r="AE2" s="77">
        <v>40905</v>
      </c>
      <c r="AF2" s="77">
        <v>40906</v>
      </c>
      <c r="AG2" s="77">
        <v>40907</v>
      </c>
      <c r="AH2" s="77">
        <v>40908</v>
      </c>
      <c r="AI2" s="41" t="s">
        <v>36</v>
      </c>
    </row>
    <row r="3" spans="1:35">
      <c r="A3" s="30" t="s">
        <v>46</v>
      </c>
      <c r="B3" s="10"/>
      <c r="C3" s="10"/>
    </row>
    <row r="4" spans="1:35">
      <c r="A4" s="29" t="s">
        <v>42</v>
      </c>
      <c r="B4" s="10">
        <v>65</v>
      </c>
      <c r="C4" s="10">
        <f>B4*AI4</f>
        <v>390</v>
      </c>
      <c r="D4">
        <v>1</v>
      </c>
      <c r="K4">
        <v>1</v>
      </c>
      <c r="S4">
        <v>1</v>
      </c>
      <c r="V4">
        <v>1</v>
      </c>
      <c r="Z4">
        <v>2</v>
      </c>
      <c r="AI4" s="41">
        <f>SUM(D4:AH4)</f>
        <v>6</v>
      </c>
    </row>
    <row r="5" spans="1:35">
      <c r="A5" s="29" t="s">
        <v>43</v>
      </c>
      <c r="B5" s="10">
        <v>50</v>
      </c>
      <c r="C5" s="10">
        <f t="shared" ref="C5:C58" si="0">B5*AI5</f>
        <v>750</v>
      </c>
      <c r="H5">
        <v>1</v>
      </c>
      <c r="L5">
        <v>2</v>
      </c>
      <c r="M5">
        <v>1</v>
      </c>
      <c r="N5">
        <v>1</v>
      </c>
      <c r="P5">
        <v>1</v>
      </c>
      <c r="Q5">
        <v>1</v>
      </c>
      <c r="R5">
        <v>1</v>
      </c>
      <c r="T5">
        <v>2</v>
      </c>
      <c r="W5">
        <v>2</v>
      </c>
      <c r="AB5">
        <v>1</v>
      </c>
      <c r="AF5">
        <v>2</v>
      </c>
      <c r="AI5" s="41">
        <f t="shared" ref="AI5:AI58" si="1">SUM(D5:AH5)</f>
        <v>15</v>
      </c>
    </row>
    <row r="6" spans="1:35">
      <c r="A6" s="29" t="s">
        <v>1</v>
      </c>
      <c r="B6" s="10">
        <v>105</v>
      </c>
      <c r="C6" s="10">
        <f t="shared" si="0"/>
        <v>420</v>
      </c>
      <c r="F6">
        <v>1</v>
      </c>
      <c r="O6">
        <v>1</v>
      </c>
      <c r="Z6">
        <v>1</v>
      </c>
      <c r="AA6">
        <v>1</v>
      </c>
      <c r="AI6" s="41">
        <f t="shared" si="1"/>
        <v>4</v>
      </c>
    </row>
    <row r="7" spans="1:35">
      <c r="A7" s="29" t="s">
        <v>44</v>
      </c>
      <c r="B7" s="10">
        <v>150</v>
      </c>
      <c r="C7" s="10">
        <f t="shared" si="0"/>
        <v>2250</v>
      </c>
      <c r="E7">
        <v>1</v>
      </c>
      <c r="J7">
        <v>1</v>
      </c>
      <c r="K7">
        <v>1</v>
      </c>
      <c r="M7">
        <v>1</v>
      </c>
      <c r="P7">
        <v>1</v>
      </c>
      <c r="Q7">
        <v>1</v>
      </c>
      <c r="S7">
        <v>1</v>
      </c>
      <c r="U7">
        <v>1</v>
      </c>
      <c r="V7">
        <v>1</v>
      </c>
      <c r="X7">
        <v>1</v>
      </c>
      <c r="Y7">
        <v>1</v>
      </c>
      <c r="AD7">
        <v>1</v>
      </c>
      <c r="AE7">
        <v>1</v>
      </c>
      <c r="AG7">
        <v>1</v>
      </c>
      <c r="AH7">
        <v>1</v>
      </c>
      <c r="AI7" s="41">
        <f t="shared" si="1"/>
        <v>15</v>
      </c>
    </row>
    <row r="8" spans="1:35">
      <c r="A8" s="29" t="s">
        <v>45</v>
      </c>
      <c r="B8" s="11">
        <v>75</v>
      </c>
      <c r="C8" s="10">
        <f t="shared" si="0"/>
        <v>600</v>
      </c>
      <c r="D8" s="9"/>
      <c r="F8" s="9"/>
      <c r="G8" s="9"/>
      <c r="H8">
        <v>1</v>
      </c>
      <c r="I8">
        <v>1</v>
      </c>
      <c r="K8">
        <v>1</v>
      </c>
      <c r="L8">
        <v>1</v>
      </c>
      <c r="T8">
        <v>1</v>
      </c>
      <c r="W8">
        <v>1</v>
      </c>
      <c r="Z8">
        <v>1</v>
      </c>
      <c r="AF8">
        <v>1</v>
      </c>
      <c r="AI8" s="41">
        <f t="shared" si="1"/>
        <v>8</v>
      </c>
    </row>
    <row r="9" spans="1:35">
      <c r="A9" s="29" t="s">
        <v>2</v>
      </c>
      <c r="B9" s="11">
        <v>45</v>
      </c>
      <c r="C9" s="10">
        <f t="shared" si="0"/>
        <v>450</v>
      </c>
      <c r="D9" s="9"/>
      <c r="F9" s="9"/>
      <c r="G9" s="9"/>
      <c r="J9">
        <v>1</v>
      </c>
      <c r="M9">
        <v>1</v>
      </c>
      <c r="N9">
        <v>1</v>
      </c>
      <c r="P9">
        <v>1</v>
      </c>
      <c r="Q9">
        <v>1</v>
      </c>
      <c r="R9">
        <v>1</v>
      </c>
      <c r="S9">
        <v>1</v>
      </c>
      <c r="V9">
        <v>1</v>
      </c>
      <c r="AB9">
        <v>1</v>
      </c>
      <c r="AE9">
        <v>1</v>
      </c>
      <c r="AI9" s="41">
        <f t="shared" si="1"/>
        <v>10</v>
      </c>
    </row>
    <row r="10" spans="1:35" s="25" customFormat="1">
      <c r="A10" s="31"/>
      <c r="B10" s="28"/>
      <c r="C10" s="10">
        <f t="shared" si="0"/>
        <v>0</v>
      </c>
      <c r="AI10" s="41">
        <f t="shared" si="1"/>
        <v>0</v>
      </c>
    </row>
    <row r="11" spans="1:35">
      <c r="A11" s="30" t="s">
        <v>47</v>
      </c>
      <c r="B11" s="11"/>
      <c r="C11" s="10">
        <f t="shared" si="0"/>
        <v>0</v>
      </c>
      <c r="D11" s="9"/>
      <c r="E11" s="9"/>
      <c r="F11" s="9"/>
      <c r="G11" s="9"/>
      <c r="U11" s="9"/>
      <c r="AI11" s="41">
        <f t="shared" si="1"/>
        <v>0</v>
      </c>
    </row>
    <row r="12" spans="1:35">
      <c r="A12" s="29" t="s">
        <v>3</v>
      </c>
      <c r="B12" s="11">
        <v>60</v>
      </c>
      <c r="C12" s="10">
        <f t="shared" si="0"/>
        <v>900</v>
      </c>
      <c r="D12" s="9">
        <v>1</v>
      </c>
      <c r="E12" s="9"/>
      <c r="F12" s="9"/>
      <c r="G12" s="9"/>
      <c r="H12">
        <v>1</v>
      </c>
      <c r="I12">
        <v>1</v>
      </c>
      <c r="K12">
        <v>1</v>
      </c>
      <c r="L12">
        <v>1</v>
      </c>
      <c r="M12">
        <v>1</v>
      </c>
      <c r="P12">
        <v>1</v>
      </c>
      <c r="S12">
        <v>1</v>
      </c>
      <c r="V12">
        <v>4</v>
      </c>
      <c r="W12">
        <v>1</v>
      </c>
      <c r="Z12">
        <v>1</v>
      </c>
      <c r="AC12">
        <v>1</v>
      </c>
      <c r="AI12" s="41">
        <f t="shared" si="1"/>
        <v>15</v>
      </c>
    </row>
    <row r="13" spans="1:35">
      <c r="A13" s="29" t="s">
        <v>60</v>
      </c>
      <c r="B13" s="11">
        <v>85</v>
      </c>
      <c r="C13" s="10">
        <f t="shared" si="0"/>
        <v>935</v>
      </c>
      <c r="D13" s="9"/>
      <c r="E13" s="9"/>
      <c r="F13" s="9"/>
      <c r="G13" s="9"/>
      <c r="H13" s="9"/>
      <c r="I13" s="9"/>
      <c r="J13">
        <v>1</v>
      </c>
      <c r="K13">
        <v>1</v>
      </c>
      <c r="N13">
        <v>1</v>
      </c>
      <c r="Q13">
        <v>1</v>
      </c>
      <c r="R13">
        <v>1</v>
      </c>
      <c r="T13">
        <v>1</v>
      </c>
      <c r="U13">
        <v>1</v>
      </c>
      <c r="X13">
        <v>1</v>
      </c>
      <c r="AA13">
        <v>1</v>
      </c>
      <c r="AB13">
        <v>1</v>
      </c>
      <c r="AD13">
        <v>1</v>
      </c>
      <c r="AI13" s="41">
        <f t="shared" si="1"/>
        <v>11</v>
      </c>
    </row>
    <row r="14" spans="1:35" s="25" customFormat="1">
      <c r="A14" s="31"/>
      <c r="B14" s="28"/>
      <c r="C14" s="10">
        <f t="shared" si="0"/>
        <v>0</v>
      </c>
      <c r="AI14" s="41">
        <f t="shared" si="1"/>
        <v>0</v>
      </c>
    </row>
    <row r="15" spans="1:35">
      <c r="A15" s="30" t="s">
        <v>48</v>
      </c>
      <c r="B15" s="11"/>
      <c r="C15" s="10">
        <f t="shared" si="0"/>
        <v>0</v>
      </c>
      <c r="D15" s="3"/>
      <c r="E15" s="3"/>
      <c r="F15" s="3"/>
      <c r="G15" s="3"/>
      <c r="AI15" s="41">
        <f t="shared" si="1"/>
        <v>0</v>
      </c>
    </row>
    <row r="16" spans="1:35">
      <c r="A16" s="29" t="s">
        <v>4</v>
      </c>
      <c r="B16" s="11">
        <v>70</v>
      </c>
      <c r="C16" s="10">
        <f t="shared" si="0"/>
        <v>840</v>
      </c>
      <c r="D16" s="3"/>
      <c r="E16" s="3"/>
      <c r="F16" s="3"/>
      <c r="G16" s="3"/>
      <c r="H16">
        <v>1</v>
      </c>
      <c r="I16">
        <v>1</v>
      </c>
      <c r="K16">
        <v>1</v>
      </c>
      <c r="L16">
        <v>1</v>
      </c>
      <c r="M16">
        <v>1</v>
      </c>
      <c r="N16">
        <v>1</v>
      </c>
      <c r="Q16">
        <v>1</v>
      </c>
      <c r="R16">
        <v>1</v>
      </c>
      <c r="V16">
        <v>1</v>
      </c>
      <c r="W16">
        <v>1</v>
      </c>
      <c r="Y16">
        <v>1</v>
      </c>
      <c r="Z16">
        <v>1</v>
      </c>
      <c r="AI16" s="41">
        <f t="shared" si="1"/>
        <v>12</v>
      </c>
    </row>
    <row r="17" spans="1:35">
      <c r="A17" s="29" t="s">
        <v>5</v>
      </c>
      <c r="B17" s="11">
        <v>80</v>
      </c>
      <c r="C17" s="10">
        <f t="shared" si="0"/>
        <v>480</v>
      </c>
      <c r="D17" s="3"/>
      <c r="E17" s="3"/>
      <c r="F17" s="3">
        <v>1</v>
      </c>
      <c r="G17" s="3"/>
      <c r="J17">
        <v>1</v>
      </c>
      <c r="T17">
        <v>1</v>
      </c>
      <c r="X17">
        <v>1</v>
      </c>
      <c r="AA17">
        <v>1</v>
      </c>
      <c r="AD17">
        <v>1</v>
      </c>
      <c r="AI17" s="41">
        <f t="shared" si="1"/>
        <v>6</v>
      </c>
    </row>
    <row r="18" spans="1:35">
      <c r="A18" s="29" t="s">
        <v>6</v>
      </c>
      <c r="B18" s="11">
        <v>65</v>
      </c>
      <c r="C18" s="10">
        <f t="shared" si="0"/>
        <v>975</v>
      </c>
      <c r="D18" s="3"/>
      <c r="E18" s="3"/>
      <c r="F18" s="3"/>
      <c r="G18" s="3"/>
      <c r="H18">
        <v>1</v>
      </c>
      <c r="K18">
        <v>1</v>
      </c>
      <c r="L18">
        <v>1</v>
      </c>
      <c r="N18">
        <v>1</v>
      </c>
      <c r="O18">
        <v>1</v>
      </c>
      <c r="Q18">
        <v>1</v>
      </c>
      <c r="R18">
        <v>1</v>
      </c>
      <c r="S18">
        <v>1</v>
      </c>
      <c r="U18">
        <v>1</v>
      </c>
      <c r="V18">
        <v>1</v>
      </c>
      <c r="Y18">
        <v>1</v>
      </c>
      <c r="Z18">
        <v>1</v>
      </c>
      <c r="AB18">
        <v>1</v>
      </c>
      <c r="AC18">
        <v>1</v>
      </c>
      <c r="AE18">
        <v>1</v>
      </c>
      <c r="AI18" s="41">
        <f t="shared" si="1"/>
        <v>15</v>
      </c>
    </row>
    <row r="19" spans="1:35">
      <c r="A19" s="29" t="s">
        <v>7</v>
      </c>
      <c r="B19" s="11">
        <v>60</v>
      </c>
      <c r="C19" s="10">
        <f t="shared" si="0"/>
        <v>300</v>
      </c>
      <c r="D19" s="3">
        <v>1</v>
      </c>
      <c r="E19" s="3"/>
      <c r="F19" s="9"/>
      <c r="G19" s="3"/>
      <c r="T19">
        <v>1</v>
      </c>
      <c r="AA19">
        <v>1</v>
      </c>
      <c r="AD19">
        <v>1</v>
      </c>
      <c r="AG19">
        <v>1</v>
      </c>
      <c r="AI19" s="41">
        <f t="shared" si="1"/>
        <v>5</v>
      </c>
    </row>
    <row r="20" spans="1:35">
      <c r="A20" s="29" t="s">
        <v>8</v>
      </c>
      <c r="B20" s="11">
        <v>75</v>
      </c>
      <c r="C20" s="10">
        <f t="shared" si="0"/>
        <v>975</v>
      </c>
      <c r="D20" s="3"/>
      <c r="E20" s="3"/>
      <c r="F20" s="3"/>
      <c r="G20" s="3"/>
      <c r="H20">
        <v>1</v>
      </c>
      <c r="I20">
        <v>1</v>
      </c>
      <c r="K20">
        <v>1</v>
      </c>
      <c r="L20">
        <v>1</v>
      </c>
      <c r="M20">
        <v>1</v>
      </c>
      <c r="O20">
        <v>1</v>
      </c>
      <c r="P20">
        <v>1</v>
      </c>
      <c r="R20">
        <v>1</v>
      </c>
      <c r="S20">
        <v>1</v>
      </c>
      <c r="V20">
        <v>1</v>
      </c>
      <c r="W20">
        <v>1</v>
      </c>
      <c r="Y20">
        <v>1</v>
      </c>
      <c r="Z20">
        <v>1</v>
      </c>
      <c r="AI20" s="41">
        <f t="shared" si="1"/>
        <v>13</v>
      </c>
    </row>
    <row r="21" spans="1:35" s="25" customFormat="1">
      <c r="A21" s="31"/>
      <c r="B21" s="28"/>
      <c r="C21" s="10">
        <f t="shared" si="0"/>
        <v>0</v>
      </c>
      <c r="D21" s="26"/>
      <c r="E21" s="26"/>
      <c r="F21" s="26"/>
      <c r="G21" s="26"/>
      <c r="H21" s="26"/>
      <c r="K21" s="26"/>
      <c r="L21" s="26"/>
      <c r="M21" s="26"/>
      <c r="N21" s="26"/>
      <c r="O21" s="26"/>
      <c r="AI21" s="41">
        <f t="shared" si="1"/>
        <v>0</v>
      </c>
    </row>
    <row r="22" spans="1:35">
      <c r="A22" s="32" t="s">
        <v>49</v>
      </c>
      <c r="B22" s="11"/>
      <c r="C22" s="10">
        <f t="shared" si="0"/>
        <v>0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AI22" s="41">
        <f t="shared" si="1"/>
        <v>0</v>
      </c>
    </row>
    <row r="23" spans="1:35">
      <c r="A23" s="29" t="s">
        <v>9</v>
      </c>
      <c r="B23" s="11">
        <v>80</v>
      </c>
      <c r="C23" s="10">
        <f t="shared" si="0"/>
        <v>1280</v>
      </c>
      <c r="D23" s="9"/>
      <c r="E23">
        <v>1</v>
      </c>
      <c r="F23">
        <v>1</v>
      </c>
      <c r="H23">
        <v>1</v>
      </c>
      <c r="I23">
        <v>1</v>
      </c>
      <c r="J23">
        <v>1</v>
      </c>
      <c r="K23" s="9"/>
      <c r="L23">
        <v>1</v>
      </c>
      <c r="M23">
        <v>1</v>
      </c>
      <c r="O23">
        <v>1</v>
      </c>
      <c r="P23">
        <v>1</v>
      </c>
      <c r="Q23">
        <v>1</v>
      </c>
      <c r="R23" s="9">
        <v>1</v>
      </c>
      <c r="S23" s="9"/>
      <c r="T23" s="9"/>
      <c r="U23" s="9"/>
      <c r="AD23">
        <v>1</v>
      </c>
      <c r="AE23">
        <v>1</v>
      </c>
      <c r="AG23">
        <v>3</v>
      </c>
      <c r="AI23" s="41">
        <f t="shared" si="1"/>
        <v>16</v>
      </c>
    </row>
    <row r="24" spans="1:35">
      <c r="A24" s="29" t="s">
        <v>10</v>
      </c>
      <c r="B24" s="11">
        <v>70</v>
      </c>
      <c r="C24" s="10">
        <f t="shared" si="0"/>
        <v>630</v>
      </c>
      <c r="D24" s="9">
        <v>1</v>
      </c>
      <c r="G24">
        <v>1</v>
      </c>
      <c r="K24" s="9"/>
      <c r="N24">
        <v>1</v>
      </c>
      <c r="R24" s="9"/>
      <c r="S24" s="9"/>
      <c r="T24" s="9">
        <v>1</v>
      </c>
      <c r="U24" s="9"/>
      <c r="V24">
        <v>1</v>
      </c>
      <c r="Y24">
        <v>1</v>
      </c>
      <c r="Z24">
        <v>1</v>
      </c>
      <c r="AB24">
        <v>1</v>
      </c>
      <c r="AC24">
        <v>1</v>
      </c>
      <c r="AI24" s="41">
        <f t="shared" si="1"/>
        <v>9</v>
      </c>
    </row>
    <row r="25" spans="1:35">
      <c r="A25" s="29" t="s">
        <v>11</v>
      </c>
      <c r="B25" s="11">
        <v>90</v>
      </c>
      <c r="C25" s="10">
        <f t="shared" si="0"/>
        <v>900</v>
      </c>
      <c r="D25" s="9"/>
      <c r="E25">
        <v>1</v>
      </c>
      <c r="H25">
        <v>1</v>
      </c>
      <c r="I25">
        <v>1</v>
      </c>
      <c r="K25" s="9"/>
      <c r="L25">
        <v>1</v>
      </c>
      <c r="O25">
        <v>1</v>
      </c>
      <c r="P25">
        <v>1</v>
      </c>
      <c r="R25" s="9">
        <v>1</v>
      </c>
      <c r="S25" s="9"/>
      <c r="T25" s="9"/>
      <c r="U25" s="9"/>
      <c r="AA25">
        <v>1</v>
      </c>
      <c r="AD25">
        <v>1</v>
      </c>
      <c r="AF25">
        <v>1</v>
      </c>
      <c r="AI25" s="41">
        <f t="shared" si="1"/>
        <v>10</v>
      </c>
    </row>
    <row r="26" spans="1:35">
      <c r="A26" s="29" t="s">
        <v>12</v>
      </c>
      <c r="B26" s="11">
        <v>50</v>
      </c>
      <c r="C26" s="10">
        <f t="shared" si="0"/>
        <v>100</v>
      </c>
      <c r="D26" s="9"/>
      <c r="K26" s="9"/>
      <c r="R26" s="9"/>
      <c r="S26" s="9"/>
      <c r="T26" s="9"/>
      <c r="U26" s="9"/>
      <c r="W26">
        <v>1</v>
      </c>
      <c r="Z26">
        <v>1</v>
      </c>
      <c r="AI26" s="41">
        <f t="shared" si="1"/>
        <v>2</v>
      </c>
    </row>
    <row r="27" spans="1:35" s="25" customFormat="1">
      <c r="A27" s="31"/>
      <c r="B27" s="28"/>
      <c r="C27" s="10">
        <f t="shared" si="0"/>
        <v>0</v>
      </c>
      <c r="AI27" s="41">
        <f t="shared" si="1"/>
        <v>0</v>
      </c>
    </row>
    <row r="28" spans="1:35">
      <c r="A28" s="32" t="s">
        <v>50</v>
      </c>
      <c r="B28" s="11"/>
      <c r="C28" s="10">
        <f t="shared" si="0"/>
        <v>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AI28" s="41">
        <f t="shared" si="1"/>
        <v>0</v>
      </c>
    </row>
    <row r="29" spans="1:35">
      <c r="A29" s="29" t="s">
        <v>13</v>
      </c>
      <c r="B29" s="11">
        <v>40</v>
      </c>
      <c r="C29" s="10">
        <f t="shared" si="0"/>
        <v>360</v>
      </c>
      <c r="D29" s="9"/>
      <c r="E29" s="9"/>
      <c r="F29" s="9"/>
      <c r="G29" s="9"/>
      <c r="H29" s="9"/>
      <c r="I29" s="9"/>
      <c r="J29" s="9"/>
      <c r="K29">
        <v>1</v>
      </c>
      <c r="L29">
        <v>1</v>
      </c>
      <c r="N29">
        <v>1</v>
      </c>
      <c r="O29">
        <v>1</v>
      </c>
      <c r="P29">
        <v>1</v>
      </c>
      <c r="Q29" s="9"/>
      <c r="U29">
        <v>1</v>
      </c>
      <c r="W29">
        <v>1</v>
      </c>
      <c r="AA29">
        <v>1</v>
      </c>
      <c r="AF29">
        <v>1</v>
      </c>
      <c r="AI29" s="41">
        <f t="shared" si="1"/>
        <v>9</v>
      </c>
    </row>
    <row r="30" spans="1:35">
      <c r="A30" s="33" t="s">
        <v>14</v>
      </c>
      <c r="B30" s="11">
        <v>60</v>
      </c>
      <c r="C30" s="10">
        <f t="shared" si="0"/>
        <v>360</v>
      </c>
      <c r="D30" s="9"/>
      <c r="E30" s="9"/>
      <c r="F30" s="9"/>
      <c r="G30" s="9"/>
      <c r="H30" s="9">
        <v>1</v>
      </c>
      <c r="I30" s="9"/>
      <c r="J30" s="9"/>
      <c r="M30">
        <v>1</v>
      </c>
      <c r="Q30" s="9"/>
      <c r="R30">
        <v>1</v>
      </c>
      <c r="S30">
        <v>1</v>
      </c>
      <c r="Y30">
        <v>1</v>
      </c>
      <c r="AE30">
        <v>1</v>
      </c>
      <c r="AI30" s="41">
        <f t="shared" si="1"/>
        <v>6</v>
      </c>
    </row>
    <row r="31" spans="1:35">
      <c r="A31" s="29" t="s">
        <v>15</v>
      </c>
      <c r="B31" s="11">
        <v>50</v>
      </c>
      <c r="C31" s="10">
        <f t="shared" si="0"/>
        <v>300</v>
      </c>
      <c r="D31" s="9"/>
      <c r="E31" s="9">
        <v>1</v>
      </c>
      <c r="F31" s="9"/>
      <c r="G31" s="9"/>
      <c r="H31" s="9"/>
      <c r="K31">
        <v>1</v>
      </c>
      <c r="N31">
        <v>1</v>
      </c>
      <c r="O31">
        <v>1</v>
      </c>
      <c r="Q31" s="9"/>
      <c r="R31" s="9"/>
      <c r="S31" s="9"/>
      <c r="T31" s="9"/>
      <c r="U31" s="9"/>
      <c r="AB31">
        <v>1</v>
      </c>
      <c r="AC31">
        <v>1</v>
      </c>
      <c r="AI31" s="41">
        <f t="shared" si="1"/>
        <v>6</v>
      </c>
    </row>
    <row r="32" spans="1:35">
      <c r="A32" s="29" t="s">
        <v>16</v>
      </c>
      <c r="B32" s="11">
        <v>45</v>
      </c>
      <c r="C32" s="10">
        <f t="shared" si="0"/>
        <v>180</v>
      </c>
      <c r="D32" s="9"/>
      <c r="E32" s="9"/>
      <c r="F32" s="9"/>
      <c r="G32" s="9"/>
      <c r="H32" s="9"/>
      <c r="I32">
        <v>1</v>
      </c>
      <c r="J32">
        <v>1</v>
      </c>
      <c r="Q32" s="9"/>
      <c r="R32" s="9"/>
      <c r="S32" s="9"/>
      <c r="T32" s="9"/>
      <c r="U32" s="9"/>
      <c r="Y32">
        <v>1</v>
      </c>
      <c r="AG32">
        <v>1</v>
      </c>
      <c r="AI32" s="41">
        <f t="shared" si="1"/>
        <v>4</v>
      </c>
    </row>
    <row r="33" spans="1:35" s="25" customFormat="1">
      <c r="A33" s="34"/>
      <c r="B33" s="28"/>
      <c r="C33" s="10">
        <f t="shared" si="0"/>
        <v>0</v>
      </c>
      <c r="AI33" s="41">
        <f t="shared" si="1"/>
        <v>0</v>
      </c>
    </row>
    <row r="34" spans="1:35">
      <c r="A34" s="32" t="s">
        <v>51</v>
      </c>
      <c r="B34" s="11"/>
      <c r="C34" s="10">
        <f t="shared" si="0"/>
        <v>0</v>
      </c>
      <c r="D34" s="9"/>
      <c r="E34" s="9"/>
      <c r="F34" s="9"/>
      <c r="G34" s="9"/>
      <c r="N34" s="9"/>
      <c r="O34" s="9"/>
      <c r="P34" s="9"/>
      <c r="Q34" s="9"/>
      <c r="R34" s="9"/>
      <c r="S34" s="9"/>
      <c r="T34" s="9"/>
      <c r="U34" s="9"/>
      <c r="AI34" s="41">
        <f t="shared" si="1"/>
        <v>0</v>
      </c>
    </row>
    <row r="35" spans="1:35">
      <c r="A35" s="35" t="s">
        <v>17</v>
      </c>
      <c r="B35" s="11">
        <v>60</v>
      </c>
      <c r="C35" s="10">
        <f t="shared" si="0"/>
        <v>300</v>
      </c>
      <c r="D35" s="9"/>
      <c r="E35" s="9"/>
      <c r="F35" s="9"/>
      <c r="G35" s="9"/>
      <c r="J35">
        <v>1</v>
      </c>
      <c r="Q35">
        <v>1</v>
      </c>
      <c r="R35" s="9"/>
      <c r="S35" s="9"/>
      <c r="W35">
        <v>1</v>
      </c>
      <c r="Z35">
        <v>1</v>
      </c>
      <c r="AF35">
        <v>1</v>
      </c>
      <c r="AI35" s="41">
        <f t="shared" si="1"/>
        <v>5</v>
      </c>
    </row>
    <row r="36" spans="1:35">
      <c r="A36" s="35" t="s">
        <v>18</v>
      </c>
      <c r="B36" s="11">
        <v>50</v>
      </c>
      <c r="C36" s="10">
        <f t="shared" si="0"/>
        <v>400</v>
      </c>
      <c r="D36" s="9">
        <v>1</v>
      </c>
      <c r="E36" s="9"/>
      <c r="F36" s="9"/>
      <c r="G36" s="9"/>
      <c r="H36">
        <v>1</v>
      </c>
      <c r="K36">
        <v>1</v>
      </c>
      <c r="L36">
        <v>1</v>
      </c>
      <c r="N36">
        <v>1</v>
      </c>
      <c r="O36">
        <v>1</v>
      </c>
      <c r="R36" s="9"/>
      <c r="S36" s="9"/>
      <c r="T36">
        <v>1</v>
      </c>
      <c r="U36">
        <v>1</v>
      </c>
      <c r="AI36" s="41">
        <f t="shared" si="1"/>
        <v>8</v>
      </c>
    </row>
    <row r="37" spans="1:35">
      <c r="A37" s="36" t="s">
        <v>19</v>
      </c>
      <c r="B37" s="11">
        <v>50</v>
      </c>
      <c r="C37" s="10">
        <f t="shared" si="0"/>
        <v>50</v>
      </c>
      <c r="D37" s="9"/>
      <c r="E37" s="9"/>
      <c r="F37" s="9"/>
      <c r="G37" s="9"/>
      <c r="N37" s="9"/>
      <c r="O37" s="9"/>
      <c r="P37" s="9"/>
      <c r="Q37" s="9"/>
      <c r="R37" s="9"/>
      <c r="S37" s="9"/>
      <c r="T37" s="9"/>
      <c r="U37" s="9"/>
      <c r="AB37">
        <v>1</v>
      </c>
      <c r="AI37" s="41">
        <f t="shared" si="1"/>
        <v>1</v>
      </c>
    </row>
    <row r="38" spans="1:35">
      <c r="A38" s="36" t="s">
        <v>20</v>
      </c>
      <c r="B38" s="11">
        <v>50</v>
      </c>
      <c r="C38" s="10">
        <f t="shared" si="0"/>
        <v>300</v>
      </c>
      <c r="D38" s="9"/>
      <c r="E38" s="9"/>
      <c r="F38" s="9"/>
      <c r="G38" s="9"/>
      <c r="H38">
        <v>1</v>
      </c>
      <c r="I38">
        <v>1</v>
      </c>
      <c r="K38">
        <v>1</v>
      </c>
      <c r="L38">
        <v>1</v>
      </c>
      <c r="M38">
        <v>1</v>
      </c>
      <c r="N38" s="9"/>
      <c r="O38" s="9"/>
      <c r="P38" s="9"/>
      <c r="Q38" s="9"/>
      <c r="R38" s="9"/>
      <c r="S38" s="9"/>
      <c r="T38" s="9"/>
      <c r="U38" s="9"/>
      <c r="AF38">
        <v>1</v>
      </c>
      <c r="AI38" s="41">
        <f t="shared" si="1"/>
        <v>6</v>
      </c>
    </row>
    <row r="39" spans="1:35" s="25" customFormat="1">
      <c r="A39" s="31"/>
      <c r="B39" s="28"/>
      <c r="C39" s="10">
        <f t="shared" si="0"/>
        <v>0</v>
      </c>
      <c r="AI39" s="41">
        <f t="shared" si="1"/>
        <v>0</v>
      </c>
    </row>
    <row r="40" spans="1:35">
      <c r="A40" s="32" t="s">
        <v>52</v>
      </c>
      <c r="B40" s="11"/>
      <c r="C40" s="10">
        <f t="shared" si="0"/>
        <v>0</v>
      </c>
      <c r="D40" s="9"/>
      <c r="E40" s="9"/>
      <c r="F40" s="9"/>
      <c r="M40" s="9"/>
      <c r="N40" s="9"/>
      <c r="O40" s="9"/>
      <c r="P40" s="9"/>
      <c r="Q40" s="9"/>
      <c r="R40" s="9"/>
      <c r="S40" s="9"/>
      <c r="T40" s="9"/>
      <c r="U40" s="9"/>
      <c r="AI40" s="41">
        <f t="shared" si="1"/>
        <v>0</v>
      </c>
    </row>
    <row r="41" spans="1:35">
      <c r="A41" s="29" t="s">
        <v>21</v>
      </c>
      <c r="B41" s="11">
        <v>80</v>
      </c>
      <c r="C41" s="10">
        <f t="shared" si="0"/>
        <v>800</v>
      </c>
      <c r="D41" s="9"/>
      <c r="E41" s="9"/>
      <c r="F41" s="9"/>
      <c r="I41">
        <v>1</v>
      </c>
      <c r="M41" s="9">
        <v>1</v>
      </c>
      <c r="N41" s="9"/>
      <c r="O41" s="9"/>
      <c r="P41" s="9"/>
      <c r="Q41" s="9">
        <v>3</v>
      </c>
      <c r="R41" s="9"/>
      <c r="S41" s="9"/>
      <c r="T41" s="9">
        <v>2</v>
      </c>
      <c r="U41" s="9"/>
      <c r="W41">
        <v>1</v>
      </c>
      <c r="Y41">
        <v>1</v>
      </c>
      <c r="AC41">
        <v>1</v>
      </c>
      <c r="AI41" s="41">
        <f t="shared" si="1"/>
        <v>10</v>
      </c>
    </row>
    <row r="42" spans="1:35">
      <c r="A42" s="29" t="s">
        <v>22</v>
      </c>
      <c r="B42" s="11">
        <v>60</v>
      </c>
      <c r="C42" s="10">
        <f t="shared" si="0"/>
        <v>660</v>
      </c>
      <c r="D42" s="9">
        <v>1</v>
      </c>
      <c r="E42" s="9"/>
      <c r="F42" s="9"/>
      <c r="G42">
        <v>1</v>
      </c>
      <c r="J42">
        <v>1</v>
      </c>
      <c r="K42">
        <v>1</v>
      </c>
      <c r="M42" s="9"/>
      <c r="N42">
        <v>1</v>
      </c>
      <c r="O42">
        <v>1</v>
      </c>
      <c r="Q42">
        <v>1</v>
      </c>
      <c r="R42">
        <v>1</v>
      </c>
      <c r="S42">
        <v>1</v>
      </c>
      <c r="T42" s="9"/>
      <c r="U42" s="9"/>
      <c r="AB42">
        <v>1</v>
      </c>
      <c r="AG42">
        <v>1</v>
      </c>
      <c r="AI42" s="41">
        <f t="shared" si="1"/>
        <v>11</v>
      </c>
    </row>
    <row r="43" spans="1:35">
      <c r="A43" s="29" t="s">
        <v>23</v>
      </c>
      <c r="B43" s="11">
        <v>50</v>
      </c>
      <c r="C43" s="10">
        <f t="shared" si="0"/>
        <v>100</v>
      </c>
      <c r="D43" s="9"/>
      <c r="E43" s="9"/>
      <c r="F43" s="9"/>
      <c r="M43" s="9"/>
      <c r="P43">
        <v>1</v>
      </c>
      <c r="T43" s="9"/>
      <c r="U43" s="9"/>
      <c r="Z43">
        <v>1</v>
      </c>
      <c r="AI43" s="41">
        <f t="shared" si="1"/>
        <v>2</v>
      </c>
    </row>
    <row r="44" spans="1:35" s="25" customFormat="1">
      <c r="A44" s="38"/>
      <c r="B44" s="38"/>
      <c r="C44" s="10">
        <f t="shared" si="0"/>
        <v>0</v>
      </c>
      <c r="AI44" s="41">
        <f t="shared" si="1"/>
        <v>0</v>
      </c>
    </row>
    <row r="45" spans="1:35" s="25" customFormat="1">
      <c r="B45" s="34"/>
      <c r="C45" s="10">
        <f t="shared" si="0"/>
        <v>0</v>
      </c>
      <c r="AI45" s="41">
        <f t="shared" si="1"/>
        <v>0</v>
      </c>
    </row>
    <row r="46" spans="1:35" ht="18">
      <c r="A46" s="7" t="s">
        <v>53</v>
      </c>
      <c r="B46" s="11"/>
      <c r="C46" s="10">
        <f t="shared" si="0"/>
        <v>0</v>
      </c>
      <c r="D46" s="9"/>
      <c r="E46" s="9"/>
      <c r="F46" s="9"/>
      <c r="G46" s="9"/>
      <c r="H46" s="9"/>
      <c r="I46" s="9"/>
      <c r="J46" s="9"/>
      <c r="K46" s="9"/>
      <c r="L46" s="9"/>
      <c r="M46" s="9"/>
      <c r="T46" s="9"/>
      <c r="U46" s="9"/>
      <c r="AI46" s="41">
        <f t="shared" si="1"/>
        <v>0</v>
      </c>
    </row>
    <row r="47" spans="1:35">
      <c r="A47" s="14" t="s">
        <v>24</v>
      </c>
      <c r="B47" s="11">
        <v>30</v>
      </c>
      <c r="C47" s="10">
        <f t="shared" si="0"/>
        <v>60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>
        <v>1</v>
      </c>
      <c r="S47" s="9"/>
      <c r="T47" s="9"/>
      <c r="U47" s="9"/>
      <c r="AG47">
        <v>1</v>
      </c>
      <c r="AI47" s="41">
        <f t="shared" si="1"/>
        <v>2</v>
      </c>
    </row>
    <row r="48" spans="1:35">
      <c r="A48" s="14" t="s">
        <v>25</v>
      </c>
      <c r="B48" s="11">
        <v>30</v>
      </c>
      <c r="C48" s="10">
        <f t="shared" si="0"/>
        <v>90</v>
      </c>
      <c r="D48" s="9">
        <v>1</v>
      </c>
      <c r="E48" s="9"/>
      <c r="F48" s="9"/>
      <c r="G48" s="9"/>
      <c r="H48" s="9"/>
      <c r="I48" s="9"/>
      <c r="J48" s="9"/>
      <c r="K48" s="9">
        <v>1</v>
      </c>
      <c r="L48" s="9"/>
      <c r="M48" s="9"/>
      <c r="N48" s="9"/>
      <c r="O48" s="9">
        <v>1</v>
      </c>
      <c r="P48" s="9"/>
      <c r="Q48" s="9"/>
      <c r="R48" s="9"/>
      <c r="S48" s="9"/>
      <c r="T48" s="9"/>
      <c r="U48" s="9"/>
      <c r="AI48" s="41">
        <f t="shared" si="1"/>
        <v>3</v>
      </c>
    </row>
    <row r="49" spans="1:35">
      <c r="A49" s="14" t="s">
        <v>26</v>
      </c>
      <c r="B49" s="11">
        <v>30</v>
      </c>
      <c r="C49" s="10">
        <f t="shared" si="0"/>
        <v>120</v>
      </c>
      <c r="D49" s="9"/>
      <c r="E49" s="9"/>
      <c r="F49" s="9"/>
      <c r="G49" s="9"/>
      <c r="H49" s="9">
        <v>1</v>
      </c>
      <c r="I49" s="9"/>
      <c r="J49" s="9"/>
      <c r="K49" s="9"/>
      <c r="L49" s="9"/>
      <c r="M49" s="9"/>
      <c r="N49" s="9"/>
      <c r="O49" s="9"/>
      <c r="P49" s="9"/>
      <c r="Q49" s="9">
        <v>1</v>
      </c>
      <c r="R49" s="9"/>
      <c r="S49" s="9"/>
      <c r="T49" s="9"/>
      <c r="U49" s="9"/>
      <c r="W49">
        <v>1</v>
      </c>
      <c r="Z49">
        <v>1</v>
      </c>
      <c r="AI49" s="41">
        <f t="shared" si="1"/>
        <v>4</v>
      </c>
    </row>
    <row r="50" spans="1:35">
      <c r="A50" s="14" t="s">
        <v>27</v>
      </c>
      <c r="B50" s="11">
        <v>30</v>
      </c>
      <c r="C50" s="10">
        <f t="shared" si="0"/>
        <v>150</v>
      </c>
      <c r="D50" s="9"/>
      <c r="E50" s="9">
        <v>1</v>
      </c>
      <c r="F50" s="9"/>
      <c r="G50" s="9"/>
      <c r="H50" s="9"/>
      <c r="I50" s="9"/>
      <c r="J50" s="9">
        <v>1</v>
      </c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AC50">
        <v>2</v>
      </c>
      <c r="AE50">
        <v>1</v>
      </c>
      <c r="AI50" s="41">
        <f t="shared" si="1"/>
        <v>5</v>
      </c>
    </row>
    <row r="51" spans="1:35">
      <c r="A51" s="14" t="s">
        <v>28</v>
      </c>
      <c r="B51" s="11">
        <v>30</v>
      </c>
      <c r="C51" s="10">
        <f t="shared" si="0"/>
        <v>60</v>
      </c>
      <c r="D51" s="9">
        <v>1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AH51">
        <v>1</v>
      </c>
      <c r="AI51" s="41">
        <f t="shared" si="1"/>
        <v>2</v>
      </c>
    </row>
    <row r="52" spans="1:35">
      <c r="A52" s="14" t="s">
        <v>29</v>
      </c>
      <c r="B52" s="11">
        <v>15</v>
      </c>
      <c r="C52" s="10">
        <f t="shared" si="0"/>
        <v>15</v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>
        <v>1</v>
      </c>
      <c r="AI52" s="41">
        <f t="shared" si="1"/>
        <v>1</v>
      </c>
    </row>
    <row r="53" spans="1:35">
      <c r="A53" s="14" t="s">
        <v>30</v>
      </c>
      <c r="B53" s="11">
        <v>15</v>
      </c>
      <c r="C53" s="10">
        <f t="shared" si="0"/>
        <v>30</v>
      </c>
      <c r="D53" s="9"/>
      <c r="E53" s="9"/>
      <c r="F53" s="9">
        <v>1</v>
      </c>
      <c r="G53" s="9"/>
      <c r="H53" s="9"/>
      <c r="I53" s="9"/>
      <c r="J53" s="9"/>
      <c r="K53" s="9"/>
      <c r="L53" s="9"/>
      <c r="M53" s="9"/>
      <c r="N53" s="9"/>
      <c r="O53" s="9"/>
      <c r="P53" s="9">
        <v>1</v>
      </c>
      <c r="Q53" s="9"/>
      <c r="R53" s="9"/>
      <c r="S53" s="9"/>
      <c r="T53" s="9"/>
      <c r="U53" s="9"/>
      <c r="AI53" s="41">
        <f t="shared" si="1"/>
        <v>2</v>
      </c>
    </row>
    <row r="54" spans="1:35">
      <c r="A54" s="15" t="s">
        <v>31</v>
      </c>
      <c r="B54" s="11">
        <v>15</v>
      </c>
      <c r="C54" s="10">
        <f t="shared" si="0"/>
        <v>75</v>
      </c>
      <c r="D54" s="9">
        <v>1</v>
      </c>
      <c r="E54" s="9"/>
      <c r="F54" s="9"/>
      <c r="G54" s="9"/>
      <c r="H54" s="9"/>
      <c r="I54" s="9">
        <v>1</v>
      </c>
      <c r="J54" s="9"/>
      <c r="K54" s="9"/>
      <c r="L54" s="9"/>
      <c r="M54" s="9"/>
      <c r="N54" s="9"/>
      <c r="O54" s="9"/>
      <c r="P54" s="9"/>
      <c r="Q54" s="9"/>
      <c r="R54" s="9"/>
      <c r="S54" s="9">
        <v>1</v>
      </c>
      <c r="T54" s="9"/>
      <c r="U54" s="9"/>
      <c r="AC54">
        <v>1</v>
      </c>
      <c r="AG54">
        <v>1</v>
      </c>
      <c r="AI54" s="41">
        <f t="shared" si="1"/>
        <v>5</v>
      </c>
    </row>
    <row r="55" spans="1:35">
      <c r="A55" s="14" t="s">
        <v>32</v>
      </c>
      <c r="B55" s="11">
        <v>15</v>
      </c>
      <c r="C55" s="10">
        <f t="shared" si="0"/>
        <v>45</v>
      </c>
      <c r="D55" s="9"/>
      <c r="E55" s="9"/>
      <c r="F55" s="9"/>
      <c r="G55" s="9"/>
      <c r="H55" s="9"/>
      <c r="I55" s="9"/>
      <c r="J55" s="9"/>
      <c r="K55" s="9"/>
      <c r="L55" s="9">
        <v>1</v>
      </c>
      <c r="M55" s="9"/>
      <c r="N55" s="9"/>
      <c r="O55" s="9">
        <v>1</v>
      </c>
      <c r="P55" s="9"/>
      <c r="Q55" s="9"/>
      <c r="R55" s="9"/>
      <c r="S55" s="9"/>
      <c r="T55" s="9"/>
      <c r="U55" s="9"/>
      <c r="Y55">
        <v>1</v>
      </c>
      <c r="AI55" s="41">
        <f t="shared" si="1"/>
        <v>3</v>
      </c>
    </row>
    <row r="56" spans="1:35">
      <c r="A56" s="14" t="s">
        <v>33</v>
      </c>
      <c r="B56" s="11">
        <v>15</v>
      </c>
      <c r="C56" s="10">
        <f t="shared" si="0"/>
        <v>60</v>
      </c>
      <c r="D56" s="9">
        <v>1</v>
      </c>
      <c r="E56" s="9">
        <v>1</v>
      </c>
      <c r="F56" s="9"/>
      <c r="G56" s="9"/>
      <c r="H56" s="9">
        <v>1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AH56">
        <v>1</v>
      </c>
      <c r="AI56" s="41">
        <f t="shared" si="1"/>
        <v>4</v>
      </c>
    </row>
    <row r="57" spans="1:35">
      <c r="A57" s="37" t="s">
        <v>34</v>
      </c>
      <c r="B57" s="27">
        <v>15</v>
      </c>
      <c r="C57" s="10">
        <f t="shared" si="0"/>
        <v>105</v>
      </c>
      <c r="D57" s="9"/>
      <c r="E57" s="9"/>
      <c r="F57" s="9"/>
      <c r="G57" s="9"/>
      <c r="H57" s="9"/>
      <c r="I57" s="9"/>
      <c r="J57" s="9"/>
      <c r="K57" s="9">
        <v>1</v>
      </c>
      <c r="L57" s="9"/>
      <c r="M57" s="9"/>
      <c r="N57" s="9"/>
      <c r="O57" s="9"/>
      <c r="P57" s="9"/>
      <c r="Q57" s="9"/>
      <c r="R57" s="9">
        <v>1</v>
      </c>
      <c r="S57" s="9">
        <v>3</v>
      </c>
      <c r="T57" s="9"/>
      <c r="U57" s="9"/>
      <c r="AF57">
        <v>2</v>
      </c>
      <c r="AI57" s="41">
        <f t="shared" si="1"/>
        <v>7</v>
      </c>
    </row>
    <row r="58" spans="1:35">
      <c r="A58" s="29" t="s">
        <v>35</v>
      </c>
      <c r="B58" s="11">
        <v>15</v>
      </c>
      <c r="C58" s="10">
        <f t="shared" si="0"/>
        <v>15</v>
      </c>
      <c r="D58" s="9"/>
      <c r="E58" s="9"/>
      <c r="F58" s="9"/>
      <c r="G58" s="9"/>
      <c r="H58" s="9"/>
      <c r="I58" s="9"/>
      <c r="J58" s="9"/>
      <c r="K58" s="9"/>
      <c r="L58" s="9">
        <v>1</v>
      </c>
      <c r="M58" s="9"/>
      <c r="N58" s="9"/>
      <c r="O58" s="9"/>
      <c r="P58" s="9"/>
      <c r="Q58" s="9"/>
      <c r="R58" s="9"/>
      <c r="S58" s="9"/>
      <c r="T58" s="9"/>
      <c r="U58" s="9"/>
      <c r="AI58" s="41">
        <f t="shared" si="1"/>
        <v>1</v>
      </c>
    </row>
    <row r="59" spans="1:35" s="25" customFormat="1">
      <c r="A59" s="39"/>
      <c r="B59" s="40"/>
      <c r="C59" s="40"/>
      <c r="AI59" s="41"/>
    </row>
    <row r="60" spans="1:35">
      <c r="A60" s="21"/>
      <c r="B60" s="20"/>
      <c r="C60" s="22"/>
      <c r="D60" s="17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35">
      <c r="A61" s="22"/>
      <c r="B61" s="22"/>
      <c r="C61" s="22"/>
      <c r="D61" s="17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35">
      <c r="A62" s="22"/>
      <c r="B62" s="22"/>
      <c r="C62" s="22"/>
      <c r="D62" s="17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35">
      <c r="A63" s="5"/>
      <c r="B63" s="22"/>
      <c r="C63" s="22"/>
      <c r="D63" s="17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35">
      <c r="A64" s="5"/>
      <c r="B64" s="22"/>
      <c r="C64" s="22"/>
      <c r="D64" s="17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3">
      <c r="A65" s="5"/>
      <c r="B65" s="22"/>
      <c r="C65" s="22"/>
      <c r="D65" s="17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3">
      <c r="A66" s="5"/>
      <c r="B66" s="22"/>
      <c r="C66" s="22"/>
      <c r="D66" s="17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3">
      <c r="A67" s="5"/>
      <c r="B67" s="22"/>
      <c r="C67" s="22"/>
      <c r="D67" s="17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3">
      <c r="A68" s="5"/>
      <c r="B68" s="22"/>
      <c r="C68" s="22"/>
      <c r="D68" s="17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3">
      <c r="A69" s="5"/>
      <c r="B69" s="22"/>
      <c r="C69" s="22"/>
      <c r="D69" s="17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3">
      <c r="A70" s="5"/>
      <c r="B70" s="22"/>
      <c r="C70" s="22"/>
      <c r="D70" s="1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23">
      <c r="A71" s="5"/>
      <c r="B71" s="22"/>
      <c r="C71" s="22"/>
      <c r="D71" s="1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23">
      <c r="A72" s="5"/>
      <c r="B72" s="22"/>
      <c r="C72" s="22"/>
      <c r="D72" s="1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23">
      <c r="A73" s="5"/>
      <c r="B73" s="22"/>
      <c r="C73" s="22"/>
      <c r="D73" s="1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23">
      <c r="A74" s="5"/>
      <c r="B74" s="22"/>
      <c r="C74" s="22"/>
      <c r="D74" s="1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>
      <c r="A75" s="5"/>
      <c r="B75" s="22"/>
      <c r="C75" s="22"/>
      <c r="D75" s="1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>
      <c r="A76" s="5"/>
      <c r="B76" s="22"/>
      <c r="C76" s="22"/>
      <c r="D76" s="1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>
      <c r="A77" s="5"/>
      <c r="B77" s="22"/>
      <c r="C77" s="22"/>
      <c r="D77" s="1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>
      <c r="A78" s="5"/>
      <c r="B78" s="22"/>
      <c r="C78" s="22"/>
      <c r="D78" s="1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>
      <c r="A79" s="24"/>
      <c r="B79" s="22"/>
      <c r="C79" s="22"/>
      <c r="D79" s="1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>
      <c r="A80" s="23"/>
      <c r="B80" s="20"/>
      <c r="C80" s="20"/>
      <c r="D80" s="1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>
      <c r="A81" s="16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9"/>
      <c r="W81" s="9"/>
    </row>
    <row r="82" spans="1:23">
      <c r="A82" s="16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9"/>
      <c r="W82" s="9"/>
    </row>
    <row r="83" spans="1:23">
      <c r="A83" s="16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9"/>
      <c r="W83" s="9"/>
    </row>
    <row r="84" spans="1:23">
      <c r="A84" s="18"/>
      <c r="B84" s="18"/>
      <c r="C84" s="16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9"/>
      <c r="W84" s="9"/>
    </row>
    <row r="85" spans="1:23">
      <c r="A85" s="17"/>
      <c r="B85" s="20"/>
      <c r="C85" s="20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9"/>
      <c r="W85" s="9"/>
    </row>
    <row r="86" spans="1:23">
      <c r="A86" s="17"/>
      <c r="B86" s="20"/>
      <c r="C86" s="20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9"/>
      <c r="W86" s="9"/>
    </row>
    <row r="87" spans="1:2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9"/>
      <c r="W87" s="9"/>
    </row>
    <row r="88" spans="1:2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>
      <c r="Q90" s="9"/>
      <c r="R90" s="9"/>
      <c r="S90" s="9"/>
      <c r="T90" s="9"/>
      <c r="U90" s="9"/>
      <c r="V90" s="9"/>
      <c r="W90" s="9"/>
    </row>
    <row r="91" spans="1:23">
      <c r="Q91" s="9"/>
      <c r="R91" s="9"/>
      <c r="S91" s="9"/>
      <c r="T91" s="9"/>
      <c r="U91" s="9"/>
      <c r="V91" s="9"/>
      <c r="W91" s="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Strana 1 z 2</vt:lpstr>
      <vt:lpstr>Strana 2 z 2</vt:lpstr>
      <vt:lpstr>Celkem zad</vt:lpstr>
      <vt:lpstr>Září zad</vt:lpstr>
      <vt:lpstr>Říjen zad</vt:lpstr>
      <vt:lpstr>Listopad zad</vt:lpstr>
      <vt:lpstr>Prosinec zad</vt:lpstr>
      <vt:lpstr>Celkem</vt:lpstr>
      <vt:lpstr>Září</vt:lpstr>
      <vt:lpstr>Říjen</vt:lpstr>
      <vt:lpstr>Listopad</vt:lpstr>
      <vt:lpstr>Prosinec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Zsedlakd</cp:lastModifiedBy>
  <dcterms:created xsi:type="dcterms:W3CDTF">2012-04-29T20:29:46Z</dcterms:created>
  <dcterms:modified xsi:type="dcterms:W3CDTF">2013-06-20T09:26:16Z</dcterms:modified>
</cp:coreProperties>
</file>