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480" yWindow="120" windowWidth="17055" windowHeight="7875" activeTab="6"/>
  </bookViews>
  <sheets>
    <sheet name="úvod" sheetId="4" r:id="rId1"/>
    <sheet name="ŘADY" sheetId="7" r:id="rId2"/>
    <sheet name="PŘEDLOHA ŘADY" sheetId="10" r:id="rId3"/>
    <sheet name="ČAS" sheetId="8" r:id="rId4"/>
    <sheet name="PŘEDLOHA ČAS" sheetId="11" r:id="rId5"/>
    <sheet name="NÁSOBILKA" sheetId="9" r:id="rId6"/>
    <sheet name="PŘEDLOHA NÁSOB" sheetId="12" r:id="rId7"/>
  </sheets>
  <calcPr calcId="125725"/>
</workbook>
</file>

<file path=xl/calcChain.xml><?xml version="1.0" encoding="utf-8"?>
<calcChain xmlns="http://schemas.openxmlformats.org/spreadsheetml/2006/main">
  <c r="V5" i="12"/>
  <c r="W5"/>
  <c r="X5"/>
  <c r="Y5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V6"/>
  <c r="W6"/>
  <c r="V7"/>
  <c r="W7"/>
  <c r="V8"/>
  <c r="W8"/>
  <c r="V9"/>
  <c r="W9"/>
  <c r="V10"/>
  <c r="W10"/>
  <c r="V11"/>
  <c r="W11"/>
  <c r="V12"/>
  <c r="W12"/>
  <c r="V13"/>
  <c r="W13"/>
  <c r="V14"/>
  <c r="W14"/>
  <c r="V15"/>
  <c r="W15"/>
  <c r="V16"/>
  <c r="W16"/>
  <c r="V17"/>
  <c r="W17"/>
  <c r="V18"/>
  <c r="W18"/>
  <c r="V19"/>
  <c r="W19"/>
  <c r="V20"/>
  <c r="W20"/>
  <c r="V21"/>
  <c r="W21"/>
  <c r="V22"/>
  <c r="W22"/>
  <c r="V23"/>
  <c r="W23"/>
  <c r="V24"/>
  <c r="W24"/>
  <c r="V25"/>
  <c r="W25"/>
  <c r="V26"/>
  <c r="W26"/>
  <c r="V27"/>
  <c r="W27"/>
  <c r="V28"/>
  <c r="W28"/>
  <c r="C6"/>
  <c r="D6"/>
  <c r="E6"/>
  <c r="F6"/>
  <c r="G6"/>
  <c r="H6"/>
  <c r="I6"/>
  <c r="J6"/>
  <c r="K6"/>
  <c r="L6"/>
  <c r="M6"/>
  <c r="N6"/>
  <c r="O6"/>
  <c r="P6"/>
  <c r="Q6"/>
  <c r="R6"/>
  <c r="S6"/>
  <c r="T6"/>
  <c r="U6"/>
  <c r="C7"/>
  <c r="D7"/>
  <c r="E7"/>
  <c r="F7"/>
  <c r="G7"/>
  <c r="H7"/>
  <c r="I7"/>
  <c r="J7"/>
  <c r="K7"/>
  <c r="L7"/>
  <c r="M7"/>
  <c r="N7"/>
  <c r="O7"/>
  <c r="P7"/>
  <c r="Q7"/>
  <c r="R7"/>
  <c r="S7"/>
  <c r="T7"/>
  <c r="U7"/>
  <c r="C8"/>
  <c r="D8"/>
  <c r="E8"/>
  <c r="F8"/>
  <c r="G8"/>
  <c r="H8"/>
  <c r="I8"/>
  <c r="J8"/>
  <c r="K8"/>
  <c r="L8"/>
  <c r="M8"/>
  <c r="N8"/>
  <c r="O8"/>
  <c r="P8"/>
  <c r="Q8"/>
  <c r="R8"/>
  <c r="S8"/>
  <c r="T8"/>
  <c r="U8"/>
  <c r="C9"/>
  <c r="D9"/>
  <c r="E9"/>
  <c r="F9"/>
  <c r="G9"/>
  <c r="H9"/>
  <c r="I9"/>
  <c r="J9"/>
  <c r="K9"/>
  <c r="L9"/>
  <c r="M9"/>
  <c r="N9"/>
  <c r="O9"/>
  <c r="P9"/>
  <c r="Q9"/>
  <c r="R9"/>
  <c r="S9"/>
  <c r="T9"/>
  <c r="U9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B22"/>
  <c r="B23"/>
  <c r="B24"/>
  <c r="B25"/>
  <c r="B26"/>
  <c r="B27"/>
  <c r="B28"/>
  <c r="B21"/>
  <c r="B20"/>
  <c r="B19"/>
  <c r="B18"/>
  <c r="B17"/>
  <c r="B16"/>
  <c r="B15"/>
  <c r="B14"/>
  <c r="B13"/>
  <c r="B12"/>
  <c r="B11"/>
  <c r="B10"/>
  <c r="B9"/>
  <c r="B8"/>
  <c r="B7"/>
  <c r="B6"/>
  <c r="C5"/>
  <c r="D5"/>
  <c r="E5"/>
  <c r="F5"/>
  <c r="G5"/>
  <c r="H5"/>
  <c r="I5"/>
  <c r="J5"/>
  <c r="K5"/>
  <c r="L5"/>
  <c r="M5"/>
  <c r="N5"/>
  <c r="O5"/>
  <c r="P5"/>
  <c r="Q5"/>
  <c r="R5"/>
  <c r="S5"/>
  <c r="T5"/>
  <c r="U5"/>
  <c r="B5"/>
  <c r="N4"/>
  <c r="O4"/>
  <c r="P4"/>
  <c r="Q4"/>
  <c r="R4"/>
  <c r="S4"/>
  <c r="T4"/>
  <c r="U4"/>
  <c r="V4"/>
  <c r="W4"/>
  <c r="X4"/>
  <c r="Y4"/>
  <c r="Z4"/>
  <c r="C4"/>
  <c r="D4"/>
  <c r="E4"/>
  <c r="F4"/>
  <c r="G4"/>
  <c r="H4"/>
  <c r="I4"/>
  <c r="J4"/>
  <c r="K4"/>
  <c r="L4"/>
  <c r="M4"/>
  <c r="B4"/>
  <c r="E22" i="11"/>
  <c r="D22"/>
  <c r="C22" s="1"/>
  <c r="B22" s="1"/>
  <c r="A22" s="1"/>
  <c r="D21"/>
  <c r="C21" s="1"/>
  <c r="B21" s="1"/>
  <c r="A21" s="1"/>
  <c r="C20"/>
  <c r="B20"/>
  <c r="A20" s="1"/>
  <c r="B19"/>
  <c r="A19" s="1"/>
  <c r="A18"/>
  <c r="E11"/>
  <c r="D11" s="1"/>
  <c r="C11" s="1"/>
  <c r="B11" s="1"/>
  <c r="A11" s="1"/>
  <c r="E10"/>
  <c r="D10"/>
  <c r="D12"/>
  <c r="D9"/>
  <c r="C9" s="1"/>
  <c r="B9" s="1"/>
  <c r="A9" s="1"/>
  <c r="C10"/>
  <c r="B10" s="1"/>
  <c r="A10" s="1"/>
  <c r="C12"/>
  <c r="B12" s="1"/>
  <c r="A12" s="1"/>
  <c r="C13"/>
  <c r="C8"/>
  <c r="B8" s="1"/>
  <c r="A8" s="1"/>
  <c r="B13"/>
  <c r="A13" s="1"/>
  <c r="B14"/>
  <c r="B7"/>
  <c r="A7" s="1"/>
  <c r="A14"/>
  <c r="A15"/>
  <c r="A6"/>
  <c r="C18"/>
  <c r="C15"/>
  <c r="D19"/>
  <c r="D15"/>
  <c r="D18"/>
  <c r="D14"/>
  <c r="E14" s="1"/>
  <c r="F14" s="1"/>
  <c r="E15"/>
  <c r="E18"/>
  <c r="E19"/>
  <c r="E20"/>
  <c r="E13"/>
  <c r="F13" s="1"/>
  <c r="F15"/>
  <c r="F18"/>
  <c r="F19"/>
  <c r="F20"/>
  <c r="F21"/>
  <c r="F12"/>
  <c r="C6"/>
  <c r="D6" s="1"/>
  <c r="E6" s="1"/>
  <c r="F6" s="1"/>
  <c r="D7"/>
  <c r="E7"/>
  <c r="F7" s="1"/>
  <c r="E8"/>
  <c r="F8"/>
  <c r="F9"/>
  <c r="C5"/>
  <c r="D5" s="1"/>
  <c r="E5" s="1"/>
  <c r="F5" s="1"/>
  <c r="B5"/>
  <c r="D17" i="10"/>
  <c r="E17"/>
  <c r="F17"/>
  <c r="G17"/>
  <c r="H17"/>
  <c r="I17"/>
  <c r="J17"/>
  <c r="K17"/>
  <c r="D18"/>
  <c r="E18"/>
  <c r="F18"/>
  <c r="G18"/>
  <c r="H18"/>
  <c r="I18"/>
  <c r="J18"/>
  <c r="K18"/>
  <c r="D19"/>
  <c r="E19"/>
  <c r="F19"/>
  <c r="G19"/>
  <c r="H19"/>
  <c r="I19"/>
  <c r="J19"/>
  <c r="K19"/>
  <c r="D20"/>
  <c r="E20"/>
  <c r="F20"/>
  <c r="G20"/>
  <c r="H20"/>
  <c r="I20"/>
  <c r="J20"/>
  <c r="K20"/>
  <c r="D21"/>
  <c r="E21"/>
  <c r="F21"/>
  <c r="G21"/>
  <c r="H21"/>
  <c r="I21"/>
  <c r="J21"/>
  <c r="K21"/>
  <c r="D22"/>
  <c r="E22"/>
  <c r="F22"/>
  <c r="G22"/>
  <c r="H22"/>
  <c r="I22"/>
  <c r="J22"/>
  <c r="K22"/>
  <c r="D23"/>
  <c r="E23"/>
  <c r="F23"/>
  <c r="G23"/>
  <c r="H23"/>
  <c r="I23"/>
  <c r="J23"/>
  <c r="K23"/>
  <c r="D24"/>
  <c r="E24"/>
  <c r="F24"/>
  <c r="G24"/>
  <c r="H24"/>
  <c r="I24"/>
  <c r="J24"/>
  <c r="K24"/>
  <c r="D25"/>
  <c r="E25"/>
  <c r="F25"/>
  <c r="G25"/>
  <c r="H25"/>
  <c r="I25"/>
  <c r="J25"/>
  <c r="K25"/>
  <c r="D26"/>
  <c r="E26"/>
  <c r="F26"/>
  <c r="G26"/>
  <c r="H26"/>
  <c r="I26"/>
  <c r="J26"/>
  <c r="K26"/>
  <c r="D27"/>
  <c r="E27"/>
  <c r="F27"/>
  <c r="G27"/>
  <c r="H27"/>
  <c r="I27"/>
  <c r="J27"/>
  <c r="K27"/>
  <c r="D28"/>
  <c r="E28"/>
  <c r="F28"/>
  <c r="G28"/>
  <c r="H28"/>
  <c r="I28"/>
  <c r="J28"/>
  <c r="K28"/>
  <c r="D29"/>
  <c r="E29"/>
  <c r="F29"/>
  <c r="G29"/>
  <c r="H29"/>
  <c r="I29"/>
  <c r="J29"/>
  <c r="K29"/>
  <c r="D30"/>
  <c r="E30"/>
  <c r="F30"/>
  <c r="G30"/>
  <c r="H30"/>
  <c r="I30"/>
  <c r="J30"/>
  <c r="K30"/>
  <c r="D31"/>
  <c r="E31"/>
  <c r="F31"/>
  <c r="G31"/>
  <c r="H31"/>
  <c r="I31"/>
  <c r="J31"/>
  <c r="K31"/>
  <c r="D32"/>
  <c r="E32"/>
  <c r="F32"/>
  <c r="G32"/>
  <c r="H32"/>
  <c r="I32"/>
  <c r="J32"/>
  <c r="K32"/>
  <c r="D33"/>
  <c r="E33"/>
  <c r="F33"/>
  <c r="G33"/>
  <c r="H33"/>
  <c r="I33"/>
  <c r="J33"/>
  <c r="K33"/>
  <c r="D34"/>
  <c r="E34"/>
  <c r="F34"/>
  <c r="G34"/>
  <c r="H34"/>
  <c r="I34"/>
  <c r="J34"/>
  <c r="K34"/>
  <c r="D35"/>
  <c r="E35"/>
  <c r="F35"/>
  <c r="G35"/>
  <c r="H35"/>
  <c r="I35"/>
  <c r="J35"/>
  <c r="K35"/>
  <c r="D36"/>
  <c r="E36"/>
  <c r="F36"/>
  <c r="G36"/>
  <c r="H36"/>
  <c r="I36"/>
  <c r="J36"/>
  <c r="K36"/>
  <c r="D37"/>
  <c r="E37"/>
  <c r="F37"/>
  <c r="G37"/>
  <c r="H37"/>
  <c r="I37"/>
  <c r="J37"/>
  <c r="K37"/>
  <c r="D38"/>
  <c r="E38"/>
  <c r="F38"/>
  <c r="G38"/>
  <c r="H38"/>
  <c r="I38"/>
  <c r="J38"/>
  <c r="K38"/>
  <c r="D39"/>
  <c r="E39"/>
  <c r="F39"/>
  <c r="G39"/>
  <c r="H39"/>
  <c r="I39"/>
  <c r="J39"/>
  <c r="K39"/>
  <c r="D40"/>
  <c r="E40"/>
  <c r="F40"/>
  <c r="G40"/>
  <c r="H40"/>
  <c r="I40"/>
  <c r="J40"/>
  <c r="K40"/>
  <c r="D41"/>
  <c r="E41"/>
  <c r="F41"/>
  <c r="G41"/>
  <c r="H41"/>
  <c r="I41"/>
  <c r="J41"/>
  <c r="K41"/>
  <c r="D42"/>
  <c r="E42"/>
  <c r="F42"/>
  <c r="G42"/>
  <c r="H42"/>
  <c r="I42"/>
  <c r="J42"/>
  <c r="K42"/>
  <c r="D43"/>
  <c r="E43"/>
  <c r="F43"/>
  <c r="G43"/>
  <c r="H43"/>
  <c r="I43"/>
  <c r="J43"/>
  <c r="K43"/>
  <c r="D44"/>
  <c r="E44"/>
  <c r="F44"/>
  <c r="G44"/>
  <c r="H44"/>
  <c r="I44"/>
  <c r="J44"/>
  <c r="K44"/>
  <c r="D45"/>
  <c r="E45"/>
  <c r="F45"/>
  <c r="G45"/>
  <c r="H45"/>
  <c r="I45"/>
  <c r="J45"/>
  <c r="K45"/>
  <c r="D46"/>
  <c r="E46"/>
  <c r="F46"/>
  <c r="G46"/>
  <c r="H46"/>
  <c r="I46"/>
  <c r="J46"/>
  <c r="K46"/>
  <c r="D47"/>
  <c r="E47"/>
  <c r="F47"/>
  <c r="G47"/>
  <c r="H47"/>
  <c r="I47"/>
  <c r="J47"/>
  <c r="K47"/>
  <c r="D48"/>
  <c r="E48"/>
  <c r="F48"/>
  <c r="G48"/>
  <c r="H48"/>
  <c r="I48"/>
  <c r="J48"/>
  <c r="K48"/>
  <c r="D49"/>
  <c r="E49"/>
  <c r="F49"/>
  <c r="G49"/>
  <c r="H49"/>
  <c r="I49"/>
  <c r="J49"/>
  <c r="K49"/>
  <c r="D50"/>
  <c r="E50"/>
  <c r="F50"/>
  <c r="G50"/>
  <c r="H50"/>
  <c r="I50"/>
  <c r="J50"/>
  <c r="K50"/>
  <c r="D6"/>
  <c r="E6"/>
  <c r="F6"/>
  <c r="G6"/>
  <c r="H6"/>
  <c r="I6"/>
  <c r="J6"/>
  <c r="K6"/>
  <c r="D7"/>
  <c r="E7"/>
  <c r="F7"/>
  <c r="G7"/>
  <c r="H7"/>
  <c r="I7"/>
  <c r="J7"/>
  <c r="K7"/>
  <c r="D8"/>
  <c r="E8"/>
  <c r="F8"/>
  <c r="G8"/>
  <c r="H8"/>
  <c r="I8"/>
  <c r="J8"/>
  <c r="K8"/>
  <c r="D9"/>
  <c r="E9"/>
  <c r="F9"/>
  <c r="G9"/>
  <c r="H9"/>
  <c r="I9"/>
  <c r="J9"/>
  <c r="K9"/>
  <c r="D10"/>
  <c r="E10"/>
  <c r="F10"/>
  <c r="G10"/>
  <c r="H10"/>
  <c r="I10"/>
  <c r="J10"/>
  <c r="K10"/>
  <c r="D11"/>
  <c r="E11"/>
  <c r="F11"/>
  <c r="G11"/>
  <c r="H11"/>
  <c r="I11"/>
  <c r="J11"/>
  <c r="K11"/>
  <c r="D12"/>
  <c r="E12"/>
  <c r="F12"/>
  <c r="G12"/>
  <c r="H12"/>
  <c r="I12"/>
  <c r="J12"/>
  <c r="K12"/>
  <c r="D13"/>
  <c r="E13"/>
  <c r="F13"/>
  <c r="G13"/>
  <c r="H13"/>
  <c r="I13"/>
  <c r="J13"/>
  <c r="K13"/>
  <c r="D14"/>
  <c r="E14"/>
  <c r="F14"/>
  <c r="G14"/>
  <c r="H14"/>
  <c r="I14"/>
  <c r="J14"/>
  <c r="K14"/>
  <c r="D15"/>
  <c r="E15"/>
  <c r="F15"/>
  <c r="G15"/>
  <c r="H15"/>
  <c r="I15"/>
  <c r="J15"/>
  <c r="K15"/>
  <c r="D16"/>
  <c r="E16"/>
  <c r="F16"/>
  <c r="G16"/>
  <c r="H16"/>
  <c r="I16"/>
  <c r="J16"/>
  <c r="K16"/>
  <c r="K5"/>
  <c r="J5"/>
  <c r="I5"/>
  <c r="H5"/>
  <c r="G5"/>
  <c r="F5"/>
  <c r="E5"/>
  <c r="D5"/>
  <c r="B16" i="11"/>
  <c r="C16" s="1"/>
  <c r="D16" s="1"/>
  <c r="E16" s="1"/>
  <c r="F16" s="1"/>
  <c r="B17"/>
  <c r="C17" s="1"/>
  <c r="D17" s="1"/>
  <c r="E17" s="1"/>
  <c r="F17" s="1"/>
</calcChain>
</file>

<file path=xl/sharedStrings.xml><?xml version="1.0" encoding="utf-8"?>
<sst xmlns="http://schemas.openxmlformats.org/spreadsheetml/2006/main" count="80" uniqueCount="57">
  <si>
    <t>A</t>
  </si>
  <si>
    <t>B</t>
  </si>
  <si>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</si>
  <si>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</si>
  <si>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</si>
  <si>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</si>
  <si>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</si>
  <si>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</si>
  <si>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</si>
  <si>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</si>
  <si>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</si>
  <si>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</si>
  <si>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</si>
  <si>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</si>
  <si>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</si>
  <si>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</si>
  <si>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</si>
  <si>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</si>
  <si>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</si>
  <si>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</si>
  <si>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</si>
  <si>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</si>
  <si>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</si>
  <si>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</si>
  <si>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t>Otevření a uložení souboru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</si>
  <si>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</si>
  <si>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Kopírování řady, kopírování vzorce</t>
  </si>
  <si>
    <t>Úkol:</t>
  </si>
  <si>
    <t>Sestavení vzorce, absolutní a relativní odkazování</t>
  </si>
  <si>
    <t>Doplňte tabulku do 50. řádku</t>
  </si>
  <si>
    <t>x</t>
  </si>
  <si>
    <t>y</t>
  </si>
  <si>
    <t>z</t>
  </si>
  <si>
    <t>BX+AY+CZ</t>
  </si>
  <si>
    <t>AB/YZ</t>
  </si>
  <si>
    <t>(A-X)(B-Z)</t>
  </si>
  <si>
    <t>2A+3B-Z</t>
  </si>
  <si>
    <t>A*X*X+B*X+C</t>
  </si>
  <si>
    <t>1/Y</t>
  </si>
  <si>
    <t>A/(Z+C)</t>
  </si>
  <si>
    <t>B*Y+Z</t>
  </si>
  <si>
    <t>C</t>
  </si>
  <si>
    <t>Ještě jednou čas</t>
  </si>
  <si>
    <t>sekundy</t>
  </si>
  <si>
    <t>minuty</t>
  </si>
  <si>
    <t>hodiny</t>
  </si>
  <si>
    <t>dny</t>
  </si>
  <si>
    <t>měsíce</t>
  </si>
  <si>
    <t>roky</t>
  </si>
  <si>
    <t>Vytvořte tabulku, která vám pomůže s násobilkou čísel do 25, druhé mocniny čísel podbarvěte žlutě, čísla dělitelná třemi oranžově, graficky upravte</t>
  </si>
  <si>
    <t>VY_32_INOVACE_84_Excel -odkazování II.</t>
  </si>
  <si>
    <t>Žáci pracují na samostatných PC v programu MS Excel dle pokynů na jednotlivých listech a vytvořejí  výsledný dokument shodný s předlohou. Pro práci používají listy ŘADY, ČAS, NÁSOBILKA.</t>
  </si>
  <si>
    <t xml:space="preserve">Úpravou listů ŘADY, ČAS, NÁSOBILKA vytvořit listy podle předlohy. </t>
  </si>
  <si>
    <t>Listy PŘEDLOHA mají žáci k dispozici v papírové podobě nebo jsou jim promítány dataprojektorem na plátno.</t>
  </si>
  <si>
    <t>Doplňte tabulku výpočtů do 50. řádku</t>
  </si>
  <si>
    <t>Formátování buňky - ohraničení buňky, kopie formátu</t>
  </si>
  <si>
    <t xml:space="preserve">Doplňte do tabulky chybějící hodnoty, pro přepočet použijte odkaz na buňky vpravo od tabulky, nastavte vhodné formáty čísel 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</si>
</sst>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#,##0.0000"/>
  </numFmts>
  <fonts count="10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4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4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4" borderId="1" xfId="0" applyFont="1" applyFill="1" applyBorder="1" applyAlignment="1">
      <alignment horizontal="left" wrapText="1"/>
    </xf>
    <xf numFmtId="0" fontId="3" fillId="4" borderId="10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0" xfId="0" applyFill="1"/>
    <xf numFmtId="0" fontId="3" fillId="4" borderId="8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0" fillId="0" borderId="0" xfId="0" applyNumberFormat="1"/>
    <xf numFmtId="0" fontId="0" fillId="5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1" fontId="0" fillId="0" borderId="1" xfId="0" applyNumberFormat="1" applyBorder="1"/>
    <xf numFmtId="0" fontId="0" fillId="2" borderId="0" xfId="0" applyFill="1"/>
    <xf numFmtId="0" fontId="0" fillId="9" borderId="0" xfId="0" applyFill="1"/>
    <xf numFmtId="0" fontId="0" fillId="0" borderId="0" xfId="0" applyFill="1"/>
    <xf numFmtId="0" fontId="0" fillId="0" borderId="0" xfId="0" applyAlignment="1">
      <alignment wrapText="1"/>
    </xf>
    <xf numFmtId="0" fontId="0" fillId="3" borderId="0" xfId="0" applyFill="1"/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workbookViewId="0">
      <selection activeCell="A38" sqref="A38"/>
    </sheetView>
  </sheetViews>
  <sheetFormatPr defaultRowHeight="15"/>
  <cols>
    <col min="1" max="1" width="13" customWidth="1"/>
  </cols>
  <sheetData>
    <row r="1" spans="1:10" ht="15.75">
      <c r="A1" s="3"/>
    </row>
    <row r="2" spans="1:10" ht="15.75">
      <c r="A2" s="4"/>
    </row>
    <row r="3" spans="1:10" ht="15.75">
      <c r="A3" s="4"/>
    </row>
    <row r="4" spans="1:10" ht="15.75">
      <c r="A4" s="4"/>
    </row>
    <row r="5" spans="1:10" ht="15.75">
      <c r="A5" s="4"/>
    </row>
    <row r="6" spans="1:10" ht="15.75">
      <c r="A6" s="4"/>
    </row>
    <row r="7" spans="1:10" ht="15.75">
      <c r="A7" s="4"/>
    </row>
    <row r="8" spans="1:10" ht="15.75">
      <c r="A8" s="4"/>
    </row>
    <row r="9" spans="1:10" ht="23.25">
      <c r="A9" s="55" t="s">
        <v>2</v>
      </c>
      <c r="B9" s="55"/>
      <c r="C9" s="55"/>
      <c r="D9" s="55"/>
      <c r="E9" s="55"/>
      <c r="F9" s="55"/>
      <c r="G9" s="55"/>
      <c r="H9" s="55"/>
      <c r="I9" s="55"/>
      <c r="J9" s="55"/>
    </row>
    <row r="10" spans="1:10" ht="23.25">
      <c r="A10" s="56" t="s">
        <v>3</v>
      </c>
      <c r="B10" s="56"/>
      <c r="C10" s="56"/>
      <c r="D10" s="56"/>
      <c r="E10" s="56"/>
      <c r="F10" s="56"/>
      <c r="G10" s="56"/>
      <c r="H10" s="56"/>
      <c r="I10" s="56"/>
      <c r="J10" s="56"/>
    </row>
    <row r="11" spans="1:10" ht="15.75">
      <c r="A11" s="4"/>
    </row>
    <row r="12" spans="1:10" ht="30">
      <c r="A12" s="57" t="s">
        <v>25</v>
      </c>
      <c r="B12" s="57"/>
      <c r="C12" s="57"/>
      <c r="D12" s="57"/>
      <c r="E12" s="57"/>
      <c r="F12" s="57"/>
      <c r="G12" s="57"/>
      <c r="H12" s="57"/>
      <c r="I12" s="57"/>
      <c r="J12" s="57"/>
    </row>
    <row r="13" spans="1:10" ht="15.75">
      <c r="A13" s="4"/>
    </row>
    <row r="14" spans="1:10" ht="15.75">
      <c r="A14" s="5" t="s">
        <v>4</v>
      </c>
      <c r="B14" s="58" t="s">
        <v>5</v>
      </c>
      <c r="C14" s="58"/>
      <c r="D14" s="58"/>
      <c r="E14" s="58"/>
      <c r="F14" s="58"/>
      <c r="G14" s="58"/>
      <c r="H14" s="58"/>
      <c r="I14" s="6"/>
      <c r="J14" s="7"/>
    </row>
    <row r="15" spans="1:10" ht="15.75">
      <c r="A15" s="8" t="s">
        <v>6</v>
      </c>
      <c r="B15" s="59" t="s">
        <v>50</v>
      </c>
      <c r="C15" s="59"/>
      <c r="D15" s="59"/>
      <c r="E15" s="59"/>
      <c r="F15" s="59"/>
      <c r="G15" s="59"/>
      <c r="H15" s="59"/>
      <c r="I15" s="9"/>
      <c r="J15" s="10"/>
    </row>
    <row r="16" spans="1:10">
      <c r="A16" s="11"/>
      <c r="B16" s="11"/>
      <c r="C16" s="11"/>
      <c r="D16" s="11"/>
      <c r="E16" s="11"/>
      <c r="F16" s="11"/>
      <c r="G16" s="11"/>
      <c r="H16" s="11"/>
      <c r="I16" s="11"/>
      <c r="J16" s="11"/>
    </row>
    <row r="17" spans="1:10" ht="15.75">
      <c r="A17" s="50" t="s">
        <v>7</v>
      </c>
      <c r="B17" s="51" t="s">
        <v>8</v>
      </c>
      <c r="C17" s="51"/>
      <c r="D17" s="51"/>
      <c r="E17" s="51"/>
      <c r="F17" s="51"/>
      <c r="G17" s="51"/>
      <c r="H17" s="51"/>
      <c r="I17" s="51"/>
      <c r="J17" s="52"/>
    </row>
    <row r="18" spans="1:10" ht="15.75">
      <c r="A18" s="50"/>
      <c r="B18" s="53" t="s">
        <v>17</v>
      </c>
      <c r="C18" s="53"/>
      <c r="D18" s="53"/>
      <c r="E18" s="53"/>
      <c r="F18" s="53"/>
      <c r="G18" s="53"/>
      <c r="H18" s="53"/>
      <c r="I18" s="53"/>
      <c r="J18" s="54"/>
    </row>
    <row r="19" spans="1:10" ht="30.75">
      <c r="A19" s="12" t="s">
        <v>9</v>
      </c>
      <c r="B19" s="45" t="s">
        <v>20</v>
      </c>
      <c r="C19" s="46"/>
      <c r="D19" s="46"/>
      <c r="E19" s="46"/>
      <c r="F19" s="46"/>
      <c r="G19" s="46"/>
      <c r="H19" s="46"/>
      <c r="I19" s="46"/>
      <c r="J19" s="47"/>
    </row>
    <row r="20" spans="1:10" ht="30">
      <c r="A20" s="13" t="s">
        <v>10</v>
      </c>
      <c r="B20" s="48" t="s">
        <v>19</v>
      </c>
      <c r="C20" s="48"/>
      <c r="D20" s="48"/>
      <c r="E20" s="48"/>
      <c r="F20" s="48"/>
      <c r="G20" s="48"/>
      <c r="H20" s="48"/>
      <c r="I20" s="48"/>
      <c r="J20" s="48"/>
    </row>
    <row r="21" spans="1:10">
      <c r="A21" s="14" t="s">
        <v>11</v>
      </c>
      <c r="B21" s="48" t="s">
        <v>22</v>
      </c>
      <c r="C21" s="48"/>
      <c r="D21" s="48"/>
      <c r="E21" s="48"/>
      <c r="F21" s="48"/>
      <c r="G21" s="48"/>
      <c r="H21" s="48"/>
      <c r="I21" s="48"/>
      <c r="J21" s="48"/>
    </row>
    <row r="22" spans="1:10">
      <c r="A22" s="14" t="s">
        <v>12</v>
      </c>
      <c r="B22" s="48" t="s">
        <v>18</v>
      </c>
      <c r="C22" s="48"/>
      <c r="D22" s="48"/>
      <c r="E22" s="48"/>
      <c r="F22" s="48"/>
      <c r="G22" s="48"/>
      <c r="H22" s="48"/>
      <c r="I22" s="48"/>
      <c r="J22" s="48"/>
    </row>
    <row r="23" spans="1:10">
      <c r="A23" s="15" t="s">
        <v>13</v>
      </c>
      <c r="B23" s="48" t="s">
        <v>23</v>
      </c>
      <c r="C23" s="48"/>
      <c r="D23" s="48"/>
      <c r="E23" s="48"/>
      <c r="F23" s="48"/>
      <c r="G23" s="48"/>
      <c r="H23" s="48"/>
      <c r="I23" s="48"/>
      <c r="J23" s="48"/>
    </row>
    <row r="24" spans="1:10" ht="51" customHeight="1">
      <c r="A24" s="28" t="s">
        <v>14</v>
      </c>
      <c r="B24" s="49" t="s">
        <v>51</v>
      </c>
      <c r="C24" s="49"/>
      <c r="D24" s="49"/>
      <c r="E24" s="49"/>
      <c r="F24" s="49"/>
      <c r="G24" s="49"/>
      <c r="H24" s="49"/>
      <c r="I24" s="49"/>
      <c r="J24" s="49"/>
    </row>
    <row r="25" spans="1:10" ht="51" customHeight="1">
      <c r="A25" s="29"/>
      <c r="B25" s="42" t="s">
        <v>53</v>
      </c>
      <c r="C25" s="43"/>
      <c r="D25" s="43"/>
      <c r="E25" s="43"/>
      <c r="F25" s="43"/>
      <c r="G25" s="43"/>
      <c r="H25" s="43"/>
      <c r="I25" s="43"/>
      <c r="J25" s="44"/>
    </row>
    <row r="26" spans="1:10" ht="30">
      <c r="A26" s="15" t="s">
        <v>15</v>
      </c>
      <c r="B26" s="40">
        <v>41200</v>
      </c>
      <c r="C26" s="40"/>
      <c r="D26" s="40"/>
      <c r="E26" s="40"/>
      <c r="F26" s="40"/>
      <c r="G26" s="40"/>
      <c r="H26" s="40"/>
      <c r="I26" s="40"/>
      <c r="J26" s="40"/>
    </row>
    <row r="27" spans="1:10" ht="15.75">
      <c r="A27" s="16"/>
      <c r="B27" s="11"/>
      <c r="C27" s="11"/>
      <c r="D27" s="11"/>
      <c r="E27" s="11"/>
      <c r="F27" s="11"/>
      <c r="G27" s="11"/>
      <c r="H27" s="11"/>
      <c r="I27" s="11"/>
      <c r="J27" s="11"/>
    </row>
    <row r="28" spans="1:10">
      <c r="A28" s="41" t="s">
        <v>21</v>
      </c>
      <c r="B28" s="41"/>
      <c r="C28" s="41"/>
      <c r="D28" s="41"/>
      <c r="E28" s="41"/>
      <c r="F28" s="41"/>
      <c r="G28" s="41"/>
      <c r="H28" s="41"/>
      <c r="I28" s="41"/>
      <c r="J28" s="41"/>
    </row>
    <row r="29" spans="1:10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ht="18">
      <c r="A30" s="18" t="s">
        <v>16</v>
      </c>
      <c r="B30" s="11"/>
      <c r="C30" s="11"/>
      <c r="D30" s="11"/>
      <c r="E30" s="11"/>
      <c r="F30" s="11"/>
      <c r="G30" s="11"/>
      <c r="H30" s="11"/>
      <c r="I30" s="11"/>
      <c r="J30" s="11"/>
    </row>
    <row r="31" spans="1:10" ht="3.75" customHeight="1">
      <c r="A31" s="19"/>
      <c r="B31" s="11"/>
      <c r="C31" s="11"/>
      <c r="D31" s="11"/>
      <c r="E31" s="11"/>
      <c r="F31" s="11"/>
      <c r="G31" s="11"/>
      <c r="H31" s="11"/>
      <c r="I31" s="11"/>
      <c r="J31" s="11"/>
    </row>
    <row r="32" spans="1:10" ht="15.75">
      <c r="A32" s="20" t="s">
        <v>24</v>
      </c>
      <c r="B32" s="11"/>
      <c r="C32" s="11"/>
      <c r="D32" s="11"/>
      <c r="E32" s="11"/>
      <c r="F32" s="11"/>
      <c r="G32" s="11"/>
      <c r="H32" s="11"/>
      <c r="I32" s="11"/>
      <c r="J32" s="11"/>
    </row>
    <row r="33" spans="1:10" ht="15.75">
      <c r="A33" s="20" t="s">
        <v>55</v>
      </c>
      <c r="B33" s="11"/>
      <c r="C33" s="11"/>
      <c r="D33" s="11"/>
      <c r="E33" s="11"/>
      <c r="F33" s="11"/>
      <c r="G33" s="11"/>
      <c r="H33" s="11"/>
      <c r="I33" s="11"/>
      <c r="J33" s="11"/>
    </row>
    <row r="34" spans="1:10" ht="15.75">
      <c r="A34" s="20" t="s">
        <v>26</v>
      </c>
      <c r="B34" s="11"/>
      <c r="C34" s="11"/>
      <c r="D34" s="11"/>
      <c r="E34" s="11"/>
      <c r="F34" s="11"/>
      <c r="G34" s="11"/>
      <c r="H34" s="11"/>
      <c r="I34" s="11"/>
      <c r="J34" s="11"/>
    </row>
    <row r="35" spans="1:10" ht="15.75">
      <c r="A35" s="20" t="s">
        <v>28</v>
      </c>
      <c r="B35" s="11"/>
      <c r="C35" s="11"/>
      <c r="D35" s="11"/>
      <c r="E35" s="11"/>
      <c r="F35" s="11"/>
      <c r="G35" s="11"/>
      <c r="H35" s="11"/>
      <c r="I35" s="11"/>
      <c r="J35" s="11"/>
    </row>
    <row r="36" spans="1:10" ht="4.5" customHeight="1">
      <c r="A36" s="20"/>
      <c r="B36" s="11"/>
      <c r="C36" s="11"/>
      <c r="D36" s="11"/>
      <c r="E36" s="11"/>
      <c r="F36" s="11"/>
      <c r="G36" s="11"/>
      <c r="H36" s="11"/>
      <c r="I36" s="11"/>
      <c r="J36" s="11"/>
    </row>
    <row r="37" spans="1:10" ht="18">
      <c r="A37" s="18" t="s">
        <v>27</v>
      </c>
      <c r="B37" s="11"/>
      <c r="C37" s="11"/>
      <c r="D37" s="11"/>
      <c r="E37" s="11"/>
      <c r="F37" s="11"/>
      <c r="G37" s="11"/>
      <c r="H37" s="11"/>
      <c r="I37" s="11"/>
      <c r="J37" s="11"/>
    </row>
    <row r="38" spans="1:10" ht="15.75">
      <c r="A38" s="20" t="s">
        <v>52</v>
      </c>
      <c r="B38" s="11"/>
      <c r="C38" s="11"/>
      <c r="D38" s="11"/>
      <c r="E38" s="11"/>
      <c r="F38" s="11"/>
      <c r="G38" s="11"/>
      <c r="H38" s="11"/>
      <c r="I38" s="11"/>
      <c r="J38" s="11"/>
    </row>
    <row r="39" spans="1:10">
      <c r="A39" s="11"/>
      <c r="B39" s="11"/>
      <c r="C39" s="11"/>
      <c r="D39" s="11"/>
      <c r="E39" s="11"/>
      <c r="F39" s="11"/>
      <c r="G39" s="11"/>
      <c r="H39" s="11"/>
      <c r="I39" s="11"/>
      <c r="J39" s="11"/>
    </row>
    <row r="40" spans="1:10">
      <c r="A40" s="11"/>
      <c r="B40" s="11"/>
      <c r="C40" s="11"/>
      <c r="D40" s="11"/>
      <c r="E40" s="11"/>
      <c r="F40" s="11"/>
      <c r="G40" s="11"/>
      <c r="H40" s="11"/>
      <c r="I40" s="11"/>
      <c r="J40" s="11"/>
    </row>
  </sheetData>
  <mergeCells count="17">
    <mergeCell ref="A17:A18"/>
    <mergeCell ref="B17:J17"/>
    <mergeCell ref="B18:J18"/>
    <mergeCell ref="A9:J9"/>
    <mergeCell ref="A10:J10"/>
    <mergeCell ref="A12:J12"/>
    <mergeCell ref="B14:H14"/>
    <mergeCell ref="B15:H15"/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P7"/>
  <sheetViews>
    <sheetView workbookViewId="0">
      <selection activeCell="E21" sqref="E21"/>
    </sheetView>
  </sheetViews>
  <sheetFormatPr defaultRowHeight="15"/>
  <sheetData>
    <row r="2" spans="1:16">
      <c r="A2" s="60" t="s">
        <v>29</v>
      </c>
      <c r="B2" s="60"/>
      <c r="C2" s="60"/>
      <c r="D2" s="60"/>
      <c r="E2" s="60"/>
    </row>
    <row r="4" spans="1:16">
      <c r="A4" s="21" t="s">
        <v>30</v>
      </c>
      <c r="B4" s="21" t="s">
        <v>31</v>
      </c>
      <c r="C4" s="21" t="s">
        <v>32</v>
      </c>
      <c r="D4" s="21" t="s">
        <v>33</v>
      </c>
      <c r="E4" s="21" t="s">
        <v>34</v>
      </c>
      <c r="F4" s="21" t="s">
        <v>35</v>
      </c>
      <c r="G4" s="21" t="s">
        <v>36</v>
      </c>
      <c r="H4" s="21" t="s">
        <v>37</v>
      </c>
      <c r="I4" s="21" t="s">
        <v>38</v>
      </c>
      <c r="J4" s="21" t="s">
        <v>39</v>
      </c>
      <c r="K4" s="21" t="s">
        <v>40</v>
      </c>
      <c r="L4" s="22"/>
      <c r="M4" s="22"/>
      <c r="N4" s="23" t="s">
        <v>0</v>
      </c>
      <c r="O4" s="23" t="s">
        <v>1</v>
      </c>
      <c r="P4" s="23" t="s">
        <v>41</v>
      </c>
    </row>
    <row r="5" spans="1:16">
      <c r="A5">
        <v>1</v>
      </c>
      <c r="B5">
        <v>1</v>
      </c>
      <c r="C5">
        <v>1</v>
      </c>
      <c r="N5" s="24">
        <v>3</v>
      </c>
      <c r="O5" s="24">
        <v>6</v>
      </c>
      <c r="P5" s="24">
        <v>5</v>
      </c>
    </row>
    <row r="6" spans="1:16">
      <c r="A6">
        <v>2</v>
      </c>
      <c r="B6">
        <v>3</v>
      </c>
      <c r="C6">
        <v>5</v>
      </c>
    </row>
    <row r="7" spans="1:16">
      <c r="A7">
        <v>3</v>
      </c>
      <c r="B7">
        <v>5</v>
      </c>
      <c r="C7">
        <v>9</v>
      </c>
    </row>
  </sheetData>
  <mergeCells count="1">
    <mergeCell ref="A2:E2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50"/>
  <sheetViews>
    <sheetView topLeftCell="A19" workbookViewId="0">
      <selection activeCell="N15" sqref="N15"/>
    </sheetView>
  </sheetViews>
  <sheetFormatPr defaultRowHeight="15"/>
  <cols>
    <col min="1" max="3" width="9.28515625" style="30" bestFit="1" customWidth="1"/>
    <col min="4" max="4" width="10" style="30" bestFit="1" customWidth="1"/>
    <col min="5" max="5" width="9.28515625" bestFit="1" customWidth="1"/>
    <col min="6" max="6" width="10" style="30" bestFit="1" customWidth="1"/>
    <col min="7" max="7" width="9.28515625" style="30" bestFit="1" customWidth="1"/>
    <col min="8" max="8" width="13.28515625" style="30" bestFit="1" customWidth="1"/>
    <col min="9" max="10" width="9.28515625" bestFit="1" customWidth="1"/>
    <col min="11" max="11" width="9.28515625" style="30" bestFit="1" customWidth="1"/>
  </cols>
  <sheetData>
    <row r="2" spans="1:16">
      <c r="A2" s="60" t="s">
        <v>54</v>
      </c>
      <c r="B2" s="60"/>
      <c r="C2" s="60"/>
      <c r="D2" s="60"/>
      <c r="E2" s="60"/>
    </row>
    <row r="4" spans="1:16">
      <c r="A4" s="31" t="s">
        <v>30</v>
      </c>
      <c r="B4" s="31" t="s">
        <v>31</v>
      </c>
      <c r="C4" s="31" t="s">
        <v>32</v>
      </c>
      <c r="D4" s="31" t="s">
        <v>33</v>
      </c>
      <c r="E4" s="21" t="s">
        <v>34</v>
      </c>
      <c r="F4" s="31" t="s">
        <v>35</v>
      </c>
      <c r="G4" s="31" t="s">
        <v>36</v>
      </c>
      <c r="H4" s="31" t="s">
        <v>37</v>
      </c>
      <c r="I4" s="21" t="s">
        <v>38</v>
      </c>
      <c r="J4" s="21" t="s">
        <v>39</v>
      </c>
      <c r="K4" s="31" t="s">
        <v>40</v>
      </c>
      <c r="L4" s="22"/>
      <c r="M4" s="22"/>
      <c r="N4" s="23" t="s">
        <v>0</v>
      </c>
      <c r="O4" s="23" t="s">
        <v>1</v>
      </c>
      <c r="P4" s="23" t="s">
        <v>41</v>
      </c>
    </row>
    <row r="5" spans="1:16">
      <c r="A5" s="32">
        <v>1</v>
      </c>
      <c r="B5" s="32">
        <v>1</v>
      </c>
      <c r="C5" s="32">
        <v>1</v>
      </c>
      <c r="D5" s="32">
        <f>$O$5*A5+$N$5*B5+$P$5*C5</f>
        <v>14</v>
      </c>
      <c r="E5" s="33">
        <f>$N$5*$O$5/(B5*C5)</f>
        <v>18</v>
      </c>
      <c r="F5" s="32">
        <f>($N$5-A5)*($O$5-C5)</f>
        <v>10</v>
      </c>
      <c r="G5" s="32">
        <f>2*$N$5+3*$O$5-C5</f>
        <v>23</v>
      </c>
      <c r="H5" s="32">
        <f>$N$5*A5*A5+$O$5*A5+$P$5</f>
        <v>14</v>
      </c>
      <c r="I5" s="33">
        <f>1/B5</f>
        <v>1</v>
      </c>
      <c r="J5" s="33">
        <f>$N$5/(C5+$P$5)</f>
        <v>0.5</v>
      </c>
      <c r="K5" s="32">
        <f>$O$5*B5+C5</f>
        <v>7</v>
      </c>
      <c r="N5" s="24">
        <v>3</v>
      </c>
      <c r="O5" s="24">
        <v>6</v>
      </c>
      <c r="P5" s="24">
        <v>5</v>
      </c>
    </row>
    <row r="6" spans="1:16">
      <c r="A6" s="32">
        <v>2</v>
      </c>
      <c r="B6" s="32">
        <v>3</v>
      </c>
      <c r="C6" s="32">
        <v>5</v>
      </c>
      <c r="D6" s="32">
        <f t="shared" ref="D6:D16" si="0">$O$5*A6+$N$5*B6+$P$5*C6</f>
        <v>46</v>
      </c>
      <c r="E6" s="33">
        <f t="shared" ref="E6:E16" si="1">$N$5*$O$5/(B6*C6)</f>
        <v>1.2</v>
      </c>
      <c r="F6" s="32">
        <f t="shared" ref="F6:F16" si="2">($N$5-A6)*($O$5-C6)</f>
        <v>1</v>
      </c>
      <c r="G6" s="32">
        <f t="shared" ref="G6:G16" si="3">2*$N$5+3*$O$5-C6</f>
        <v>19</v>
      </c>
      <c r="H6" s="32">
        <f t="shared" ref="H6:H16" si="4">$N$5*A6*A6+$O$5*A6+$P$5</f>
        <v>29</v>
      </c>
      <c r="I6" s="33">
        <f t="shared" ref="I6:I16" si="5">1/B6</f>
        <v>0.33333333333333331</v>
      </c>
      <c r="J6" s="33">
        <f t="shared" ref="J6:J16" si="6">$N$5/(C6+$P$5)</f>
        <v>0.3</v>
      </c>
      <c r="K6" s="32">
        <f t="shared" ref="K6:K16" si="7">$O$5*B6+C6</f>
        <v>23</v>
      </c>
    </row>
    <row r="7" spans="1:16">
      <c r="A7" s="32">
        <v>3</v>
      </c>
      <c r="B7" s="32">
        <v>5</v>
      </c>
      <c r="C7" s="32">
        <v>9</v>
      </c>
      <c r="D7" s="32">
        <f t="shared" si="0"/>
        <v>78</v>
      </c>
      <c r="E7" s="33">
        <f t="shared" si="1"/>
        <v>0.4</v>
      </c>
      <c r="F7" s="32">
        <f t="shared" si="2"/>
        <v>0</v>
      </c>
      <c r="G7" s="32">
        <f t="shared" si="3"/>
        <v>15</v>
      </c>
      <c r="H7" s="32">
        <f t="shared" si="4"/>
        <v>50</v>
      </c>
      <c r="I7" s="33">
        <f t="shared" si="5"/>
        <v>0.2</v>
      </c>
      <c r="J7" s="33">
        <f t="shared" si="6"/>
        <v>0.21428571428571427</v>
      </c>
      <c r="K7" s="32">
        <f t="shared" si="7"/>
        <v>39</v>
      </c>
    </row>
    <row r="8" spans="1:16">
      <c r="A8" s="32">
        <v>4</v>
      </c>
      <c r="B8" s="32">
        <v>7</v>
      </c>
      <c r="C8" s="32">
        <v>13</v>
      </c>
      <c r="D8" s="32">
        <f t="shared" si="0"/>
        <v>110</v>
      </c>
      <c r="E8" s="33">
        <f t="shared" si="1"/>
        <v>0.19780219780219779</v>
      </c>
      <c r="F8" s="32">
        <f t="shared" si="2"/>
        <v>7</v>
      </c>
      <c r="G8" s="32">
        <f t="shared" si="3"/>
        <v>11</v>
      </c>
      <c r="H8" s="32">
        <f t="shared" si="4"/>
        <v>77</v>
      </c>
      <c r="I8" s="33">
        <f t="shared" si="5"/>
        <v>0.14285714285714285</v>
      </c>
      <c r="J8" s="33">
        <f t="shared" si="6"/>
        <v>0.16666666666666666</v>
      </c>
      <c r="K8" s="32">
        <f t="shared" si="7"/>
        <v>55</v>
      </c>
    </row>
    <row r="9" spans="1:16">
      <c r="A9" s="32">
        <v>5</v>
      </c>
      <c r="B9" s="32">
        <v>9</v>
      </c>
      <c r="C9" s="32">
        <v>17</v>
      </c>
      <c r="D9" s="32">
        <f t="shared" si="0"/>
        <v>142</v>
      </c>
      <c r="E9" s="33">
        <f t="shared" si="1"/>
        <v>0.11764705882352941</v>
      </c>
      <c r="F9" s="32">
        <f t="shared" si="2"/>
        <v>22</v>
      </c>
      <c r="G9" s="32">
        <f t="shared" si="3"/>
        <v>7</v>
      </c>
      <c r="H9" s="32">
        <f t="shared" si="4"/>
        <v>110</v>
      </c>
      <c r="I9" s="33">
        <f t="shared" si="5"/>
        <v>0.1111111111111111</v>
      </c>
      <c r="J9" s="33">
        <f t="shared" si="6"/>
        <v>0.13636363636363635</v>
      </c>
      <c r="K9" s="32">
        <f t="shared" si="7"/>
        <v>71</v>
      </c>
    </row>
    <row r="10" spans="1:16">
      <c r="A10" s="32">
        <v>6</v>
      </c>
      <c r="B10" s="32">
        <v>11</v>
      </c>
      <c r="C10" s="32">
        <v>21</v>
      </c>
      <c r="D10" s="32">
        <f t="shared" si="0"/>
        <v>174</v>
      </c>
      <c r="E10" s="33">
        <f t="shared" si="1"/>
        <v>7.792207792207792E-2</v>
      </c>
      <c r="F10" s="32">
        <f t="shared" si="2"/>
        <v>45</v>
      </c>
      <c r="G10" s="32">
        <f t="shared" si="3"/>
        <v>3</v>
      </c>
      <c r="H10" s="32">
        <f t="shared" si="4"/>
        <v>149</v>
      </c>
      <c r="I10" s="33">
        <f t="shared" si="5"/>
        <v>9.0909090909090912E-2</v>
      </c>
      <c r="J10" s="33">
        <f t="shared" si="6"/>
        <v>0.11538461538461539</v>
      </c>
      <c r="K10" s="32">
        <f t="shared" si="7"/>
        <v>87</v>
      </c>
    </row>
    <row r="11" spans="1:16">
      <c r="A11" s="32">
        <v>7</v>
      </c>
      <c r="B11" s="32">
        <v>13</v>
      </c>
      <c r="C11" s="32">
        <v>25</v>
      </c>
      <c r="D11" s="32">
        <f t="shared" si="0"/>
        <v>206</v>
      </c>
      <c r="E11" s="33">
        <f t="shared" si="1"/>
        <v>5.5384615384615386E-2</v>
      </c>
      <c r="F11" s="32">
        <f t="shared" si="2"/>
        <v>76</v>
      </c>
      <c r="G11" s="32">
        <f t="shared" si="3"/>
        <v>-1</v>
      </c>
      <c r="H11" s="32">
        <f t="shared" si="4"/>
        <v>194</v>
      </c>
      <c r="I11" s="33">
        <f t="shared" si="5"/>
        <v>7.6923076923076927E-2</v>
      </c>
      <c r="J11" s="33">
        <f t="shared" si="6"/>
        <v>0.1</v>
      </c>
      <c r="K11" s="32">
        <f t="shared" si="7"/>
        <v>103</v>
      </c>
    </row>
    <row r="12" spans="1:16">
      <c r="A12" s="32">
        <v>8</v>
      </c>
      <c r="B12" s="32">
        <v>15</v>
      </c>
      <c r="C12" s="32">
        <v>29</v>
      </c>
      <c r="D12" s="32">
        <f t="shared" si="0"/>
        <v>238</v>
      </c>
      <c r="E12" s="33">
        <f t="shared" si="1"/>
        <v>4.1379310344827586E-2</v>
      </c>
      <c r="F12" s="32">
        <f t="shared" si="2"/>
        <v>115</v>
      </c>
      <c r="G12" s="32">
        <f t="shared" si="3"/>
        <v>-5</v>
      </c>
      <c r="H12" s="32">
        <f t="shared" si="4"/>
        <v>245</v>
      </c>
      <c r="I12" s="33">
        <f t="shared" si="5"/>
        <v>6.6666666666666666E-2</v>
      </c>
      <c r="J12" s="33">
        <f t="shared" si="6"/>
        <v>8.8235294117647065E-2</v>
      </c>
      <c r="K12" s="32">
        <f t="shared" si="7"/>
        <v>119</v>
      </c>
    </row>
    <row r="13" spans="1:16">
      <c r="A13" s="32">
        <v>9</v>
      </c>
      <c r="B13" s="32">
        <v>17</v>
      </c>
      <c r="C13" s="32">
        <v>33</v>
      </c>
      <c r="D13" s="32">
        <f t="shared" si="0"/>
        <v>270</v>
      </c>
      <c r="E13" s="33">
        <f t="shared" si="1"/>
        <v>3.2085561497326207E-2</v>
      </c>
      <c r="F13" s="32">
        <f t="shared" si="2"/>
        <v>162</v>
      </c>
      <c r="G13" s="32">
        <f t="shared" si="3"/>
        <v>-9</v>
      </c>
      <c r="H13" s="32">
        <f t="shared" si="4"/>
        <v>302</v>
      </c>
      <c r="I13" s="33">
        <f t="shared" si="5"/>
        <v>5.8823529411764705E-2</v>
      </c>
      <c r="J13" s="33">
        <f t="shared" si="6"/>
        <v>7.8947368421052627E-2</v>
      </c>
      <c r="K13" s="32">
        <f t="shared" si="7"/>
        <v>135</v>
      </c>
    </row>
    <row r="14" spans="1:16">
      <c r="A14" s="32">
        <v>10</v>
      </c>
      <c r="B14" s="32">
        <v>19</v>
      </c>
      <c r="C14" s="32">
        <v>37</v>
      </c>
      <c r="D14" s="32">
        <f t="shared" si="0"/>
        <v>302</v>
      </c>
      <c r="E14" s="33">
        <f t="shared" si="1"/>
        <v>2.5604551920341393E-2</v>
      </c>
      <c r="F14" s="32">
        <f t="shared" si="2"/>
        <v>217</v>
      </c>
      <c r="G14" s="32">
        <f t="shared" si="3"/>
        <v>-13</v>
      </c>
      <c r="H14" s="32">
        <f t="shared" si="4"/>
        <v>365</v>
      </c>
      <c r="I14" s="33">
        <f t="shared" si="5"/>
        <v>5.2631578947368418E-2</v>
      </c>
      <c r="J14" s="33">
        <f t="shared" si="6"/>
        <v>7.1428571428571425E-2</v>
      </c>
      <c r="K14" s="32">
        <f t="shared" si="7"/>
        <v>151</v>
      </c>
    </row>
    <row r="15" spans="1:16">
      <c r="A15" s="32">
        <v>11</v>
      </c>
      <c r="B15" s="32">
        <v>21</v>
      </c>
      <c r="C15" s="32">
        <v>41</v>
      </c>
      <c r="D15" s="32">
        <f t="shared" si="0"/>
        <v>334</v>
      </c>
      <c r="E15" s="33">
        <f t="shared" si="1"/>
        <v>2.0905923344947737E-2</v>
      </c>
      <c r="F15" s="32">
        <f t="shared" si="2"/>
        <v>280</v>
      </c>
      <c r="G15" s="32">
        <f t="shared" si="3"/>
        <v>-17</v>
      </c>
      <c r="H15" s="32">
        <f t="shared" si="4"/>
        <v>434</v>
      </c>
      <c r="I15" s="33">
        <f t="shared" si="5"/>
        <v>4.7619047619047616E-2</v>
      </c>
      <c r="J15" s="33">
        <f t="shared" si="6"/>
        <v>6.5217391304347824E-2</v>
      </c>
      <c r="K15" s="32">
        <f t="shared" si="7"/>
        <v>167</v>
      </c>
    </row>
    <row r="16" spans="1:16">
      <c r="A16" s="32">
        <v>12</v>
      </c>
      <c r="B16" s="32">
        <v>23</v>
      </c>
      <c r="C16" s="32">
        <v>45</v>
      </c>
      <c r="D16" s="32">
        <f t="shared" si="0"/>
        <v>366</v>
      </c>
      <c r="E16" s="33">
        <f t="shared" si="1"/>
        <v>1.7391304347826087E-2</v>
      </c>
      <c r="F16" s="32">
        <f t="shared" si="2"/>
        <v>351</v>
      </c>
      <c r="G16" s="32">
        <f t="shared" si="3"/>
        <v>-21</v>
      </c>
      <c r="H16" s="32">
        <f t="shared" si="4"/>
        <v>509</v>
      </c>
      <c r="I16" s="33">
        <f t="shared" si="5"/>
        <v>4.3478260869565216E-2</v>
      </c>
      <c r="J16" s="33">
        <f t="shared" si="6"/>
        <v>0.06</v>
      </c>
      <c r="K16" s="32">
        <f t="shared" si="7"/>
        <v>183</v>
      </c>
    </row>
    <row r="17" spans="1:11">
      <c r="A17" s="32">
        <v>13</v>
      </c>
      <c r="B17" s="32">
        <v>25</v>
      </c>
      <c r="C17" s="32">
        <v>49</v>
      </c>
      <c r="D17" s="32">
        <f t="shared" ref="D17:D50" si="8">$O$5*A17+$N$5*B17+$P$5*C17</f>
        <v>398</v>
      </c>
      <c r="E17" s="33">
        <f t="shared" ref="E17:E50" si="9">$N$5*$O$5/(B17*C17)</f>
        <v>1.4693877551020407E-2</v>
      </c>
      <c r="F17" s="32">
        <f t="shared" ref="F17:F50" si="10">($N$5-A17)*($O$5-C17)</f>
        <v>430</v>
      </c>
      <c r="G17" s="32">
        <f t="shared" ref="G17:G50" si="11">2*$N$5+3*$O$5-C17</f>
        <v>-25</v>
      </c>
      <c r="H17" s="32">
        <f t="shared" ref="H17:H50" si="12">$N$5*A17*A17+$O$5*A17+$P$5</f>
        <v>590</v>
      </c>
      <c r="I17" s="33">
        <f t="shared" ref="I17:I50" si="13">1/B17</f>
        <v>0.04</v>
      </c>
      <c r="J17" s="33">
        <f t="shared" ref="J17:J50" si="14">$N$5/(C17+$P$5)</f>
        <v>5.5555555555555552E-2</v>
      </c>
      <c r="K17" s="32">
        <f t="shared" ref="K17:K50" si="15">$O$5*B17+C17</f>
        <v>199</v>
      </c>
    </row>
    <row r="18" spans="1:11">
      <c r="A18" s="32">
        <v>14</v>
      </c>
      <c r="B18" s="32">
        <v>27</v>
      </c>
      <c r="C18" s="32">
        <v>53</v>
      </c>
      <c r="D18" s="32">
        <f t="shared" si="8"/>
        <v>430</v>
      </c>
      <c r="E18" s="33">
        <f t="shared" si="9"/>
        <v>1.2578616352201259E-2</v>
      </c>
      <c r="F18" s="32">
        <f t="shared" si="10"/>
        <v>517</v>
      </c>
      <c r="G18" s="32">
        <f t="shared" si="11"/>
        <v>-29</v>
      </c>
      <c r="H18" s="32">
        <f t="shared" si="12"/>
        <v>677</v>
      </c>
      <c r="I18" s="33">
        <f t="shared" si="13"/>
        <v>3.7037037037037035E-2</v>
      </c>
      <c r="J18" s="33">
        <f t="shared" si="14"/>
        <v>5.1724137931034482E-2</v>
      </c>
      <c r="K18" s="32">
        <f t="shared" si="15"/>
        <v>215</v>
      </c>
    </row>
    <row r="19" spans="1:11">
      <c r="A19" s="32">
        <v>15</v>
      </c>
      <c r="B19" s="32">
        <v>29</v>
      </c>
      <c r="C19" s="32">
        <v>57</v>
      </c>
      <c r="D19" s="32">
        <f t="shared" si="8"/>
        <v>462</v>
      </c>
      <c r="E19" s="33">
        <f t="shared" si="9"/>
        <v>1.0889292196007259E-2</v>
      </c>
      <c r="F19" s="32">
        <f t="shared" si="10"/>
        <v>612</v>
      </c>
      <c r="G19" s="32">
        <f t="shared" si="11"/>
        <v>-33</v>
      </c>
      <c r="H19" s="32">
        <f t="shared" si="12"/>
        <v>770</v>
      </c>
      <c r="I19" s="33">
        <f t="shared" si="13"/>
        <v>3.4482758620689655E-2</v>
      </c>
      <c r="J19" s="33">
        <f t="shared" si="14"/>
        <v>4.8387096774193547E-2</v>
      </c>
      <c r="K19" s="32">
        <f t="shared" si="15"/>
        <v>231</v>
      </c>
    </row>
    <row r="20" spans="1:11">
      <c r="A20" s="32">
        <v>16</v>
      </c>
      <c r="B20" s="32">
        <v>31</v>
      </c>
      <c r="C20" s="32">
        <v>61</v>
      </c>
      <c r="D20" s="32">
        <f t="shared" si="8"/>
        <v>494</v>
      </c>
      <c r="E20" s="33">
        <f t="shared" si="9"/>
        <v>9.5187731359069275E-3</v>
      </c>
      <c r="F20" s="32">
        <f t="shared" si="10"/>
        <v>715</v>
      </c>
      <c r="G20" s="32">
        <f t="shared" si="11"/>
        <v>-37</v>
      </c>
      <c r="H20" s="32">
        <f t="shared" si="12"/>
        <v>869</v>
      </c>
      <c r="I20" s="33">
        <f t="shared" si="13"/>
        <v>3.2258064516129031E-2</v>
      </c>
      <c r="J20" s="33">
        <f t="shared" si="14"/>
        <v>4.5454545454545456E-2</v>
      </c>
      <c r="K20" s="32">
        <f t="shared" si="15"/>
        <v>247</v>
      </c>
    </row>
    <row r="21" spans="1:11">
      <c r="A21" s="32">
        <v>17</v>
      </c>
      <c r="B21" s="32">
        <v>33</v>
      </c>
      <c r="C21" s="32">
        <v>65</v>
      </c>
      <c r="D21" s="32">
        <f t="shared" si="8"/>
        <v>526</v>
      </c>
      <c r="E21" s="33">
        <f t="shared" si="9"/>
        <v>8.3916083916083916E-3</v>
      </c>
      <c r="F21" s="32">
        <f t="shared" si="10"/>
        <v>826</v>
      </c>
      <c r="G21" s="32">
        <f t="shared" si="11"/>
        <v>-41</v>
      </c>
      <c r="H21" s="32">
        <f t="shared" si="12"/>
        <v>974</v>
      </c>
      <c r="I21" s="33">
        <f t="shared" si="13"/>
        <v>3.0303030303030304E-2</v>
      </c>
      <c r="J21" s="33">
        <f t="shared" si="14"/>
        <v>4.2857142857142858E-2</v>
      </c>
      <c r="K21" s="32">
        <f t="shared" si="15"/>
        <v>263</v>
      </c>
    </row>
    <row r="22" spans="1:11">
      <c r="A22" s="32">
        <v>18</v>
      </c>
      <c r="B22" s="32">
        <v>35</v>
      </c>
      <c r="C22" s="32">
        <v>69</v>
      </c>
      <c r="D22" s="32">
        <f t="shared" si="8"/>
        <v>558</v>
      </c>
      <c r="E22" s="33">
        <f t="shared" si="9"/>
        <v>7.4534161490683228E-3</v>
      </c>
      <c r="F22" s="32">
        <f t="shared" si="10"/>
        <v>945</v>
      </c>
      <c r="G22" s="32">
        <f t="shared" si="11"/>
        <v>-45</v>
      </c>
      <c r="H22" s="32">
        <f t="shared" si="12"/>
        <v>1085</v>
      </c>
      <c r="I22" s="33">
        <f t="shared" si="13"/>
        <v>2.8571428571428571E-2</v>
      </c>
      <c r="J22" s="33">
        <f t="shared" si="14"/>
        <v>4.0540540540540543E-2</v>
      </c>
      <c r="K22" s="32">
        <f t="shared" si="15"/>
        <v>279</v>
      </c>
    </row>
    <row r="23" spans="1:11">
      <c r="A23" s="32">
        <v>19</v>
      </c>
      <c r="B23" s="32">
        <v>37</v>
      </c>
      <c r="C23" s="32">
        <v>73</v>
      </c>
      <c r="D23" s="32">
        <f t="shared" si="8"/>
        <v>590</v>
      </c>
      <c r="E23" s="33">
        <f t="shared" si="9"/>
        <v>6.6641984450203631E-3</v>
      </c>
      <c r="F23" s="32">
        <f t="shared" si="10"/>
        <v>1072</v>
      </c>
      <c r="G23" s="32">
        <f t="shared" si="11"/>
        <v>-49</v>
      </c>
      <c r="H23" s="32">
        <f t="shared" si="12"/>
        <v>1202</v>
      </c>
      <c r="I23" s="33">
        <f t="shared" si="13"/>
        <v>2.7027027027027029E-2</v>
      </c>
      <c r="J23" s="33">
        <f t="shared" si="14"/>
        <v>3.8461538461538464E-2</v>
      </c>
      <c r="K23" s="32">
        <f t="shared" si="15"/>
        <v>295</v>
      </c>
    </row>
    <row r="24" spans="1:11">
      <c r="A24" s="32">
        <v>20</v>
      </c>
      <c r="B24" s="32">
        <v>39</v>
      </c>
      <c r="C24" s="32">
        <v>77</v>
      </c>
      <c r="D24" s="32">
        <f t="shared" si="8"/>
        <v>622</v>
      </c>
      <c r="E24" s="33">
        <f t="shared" si="9"/>
        <v>5.994005994005994E-3</v>
      </c>
      <c r="F24" s="32">
        <f t="shared" si="10"/>
        <v>1207</v>
      </c>
      <c r="G24" s="32">
        <f t="shared" si="11"/>
        <v>-53</v>
      </c>
      <c r="H24" s="32">
        <f t="shared" si="12"/>
        <v>1325</v>
      </c>
      <c r="I24" s="33">
        <f t="shared" si="13"/>
        <v>2.564102564102564E-2</v>
      </c>
      <c r="J24" s="33">
        <f t="shared" si="14"/>
        <v>3.6585365853658534E-2</v>
      </c>
      <c r="K24" s="32">
        <f t="shared" si="15"/>
        <v>311</v>
      </c>
    </row>
    <row r="25" spans="1:11">
      <c r="A25" s="32">
        <v>21</v>
      </c>
      <c r="B25" s="32">
        <v>41</v>
      </c>
      <c r="C25" s="32">
        <v>81</v>
      </c>
      <c r="D25" s="32">
        <f t="shared" si="8"/>
        <v>654</v>
      </c>
      <c r="E25" s="33">
        <f t="shared" si="9"/>
        <v>5.4200542005420054E-3</v>
      </c>
      <c r="F25" s="32">
        <f t="shared" si="10"/>
        <v>1350</v>
      </c>
      <c r="G25" s="32">
        <f t="shared" si="11"/>
        <v>-57</v>
      </c>
      <c r="H25" s="32">
        <f t="shared" si="12"/>
        <v>1454</v>
      </c>
      <c r="I25" s="33">
        <f t="shared" si="13"/>
        <v>2.4390243902439025E-2</v>
      </c>
      <c r="J25" s="33">
        <f t="shared" si="14"/>
        <v>3.4883720930232558E-2</v>
      </c>
      <c r="K25" s="32">
        <f t="shared" si="15"/>
        <v>327</v>
      </c>
    </row>
    <row r="26" spans="1:11">
      <c r="A26" s="32">
        <v>22</v>
      </c>
      <c r="B26" s="32">
        <v>43</v>
      </c>
      <c r="C26" s="32">
        <v>85</v>
      </c>
      <c r="D26" s="32">
        <f t="shared" si="8"/>
        <v>686</v>
      </c>
      <c r="E26" s="33">
        <f t="shared" si="9"/>
        <v>4.9247606019151846E-3</v>
      </c>
      <c r="F26" s="32">
        <f t="shared" si="10"/>
        <v>1501</v>
      </c>
      <c r="G26" s="32">
        <f t="shared" si="11"/>
        <v>-61</v>
      </c>
      <c r="H26" s="32">
        <f t="shared" si="12"/>
        <v>1589</v>
      </c>
      <c r="I26" s="33">
        <f t="shared" si="13"/>
        <v>2.3255813953488372E-2</v>
      </c>
      <c r="J26" s="33">
        <f t="shared" si="14"/>
        <v>3.3333333333333333E-2</v>
      </c>
      <c r="K26" s="32">
        <f t="shared" si="15"/>
        <v>343</v>
      </c>
    </row>
    <row r="27" spans="1:11">
      <c r="A27" s="32">
        <v>23</v>
      </c>
      <c r="B27" s="32">
        <v>45</v>
      </c>
      <c r="C27" s="32">
        <v>89</v>
      </c>
      <c r="D27" s="32">
        <f t="shared" si="8"/>
        <v>718</v>
      </c>
      <c r="E27" s="33">
        <f t="shared" si="9"/>
        <v>4.4943820224719105E-3</v>
      </c>
      <c r="F27" s="32">
        <f t="shared" si="10"/>
        <v>1660</v>
      </c>
      <c r="G27" s="32">
        <f t="shared" si="11"/>
        <v>-65</v>
      </c>
      <c r="H27" s="32">
        <f t="shared" si="12"/>
        <v>1730</v>
      </c>
      <c r="I27" s="33">
        <f t="shared" si="13"/>
        <v>2.2222222222222223E-2</v>
      </c>
      <c r="J27" s="33">
        <f t="shared" si="14"/>
        <v>3.1914893617021274E-2</v>
      </c>
      <c r="K27" s="32">
        <f t="shared" si="15"/>
        <v>359</v>
      </c>
    </row>
    <row r="28" spans="1:11">
      <c r="A28" s="32">
        <v>24</v>
      </c>
      <c r="B28" s="32">
        <v>47</v>
      </c>
      <c r="C28" s="32">
        <v>93</v>
      </c>
      <c r="D28" s="32">
        <f t="shared" si="8"/>
        <v>750</v>
      </c>
      <c r="E28" s="33">
        <f t="shared" si="9"/>
        <v>4.1180507892930682E-3</v>
      </c>
      <c r="F28" s="32">
        <f t="shared" si="10"/>
        <v>1827</v>
      </c>
      <c r="G28" s="32">
        <f t="shared" si="11"/>
        <v>-69</v>
      </c>
      <c r="H28" s="32">
        <f t="shared" si="12"/>
        <v>1877</v>
      </c>
      <c r="I28" s="33">
        <f t="shared" si="13"/>
        <v>2.1276595744680851E-2</v>
      </c>
      <c r="J28" s="33">
        <f t="shared" si="14"/>
        <v>3.0612244897959183E-2</v>
      </c>
      <c r="K28" s="32">
        <f t="shared" si="15"/>
        <v>375</v>
      </c>
    </row>
    <row r="29" spans="1:11">
      <c r="A29" s="32">
        <v>25</v>
      </c>
      <c r="B29" s="32">
        <v>49</v>
      </c>
      <c r="C29" s="32">
        <v>97</v>
      </c>
      <c r="D29" s="32">
        <f t="shared" si="8"/>
        <v>782</v>
      </c>
      <c r="E29" s="33">
        <f t="shared" si="9"/>
        <v>3.7870818430464971E-3</v>
      </c>
      <c r="F29" s="32">
        <f t="shared" si="10"/>
        <v>2002</v>
      </c>
      <c r="G29" s="32">
        <f t="shared" si="11"/>
        <v>-73</v>
      </c>
      <c r="H29" s="32">
        <f t="shared" si="12"/>
        <v>2030</v>
      </c>
      <c r="I29" s="33">
        <f t="shared" si="13"/>
        <v>2.0408163265306121E-2</v>
      </c>
      <c r="J29" s="33">
        <f t="shared" si="14"/>
        <v>2.9411764705882353E-2</v>
      </c>
      <c r="K29" s="32">
        <f t="shared" si="15"/>
        <v>391</v>
      </c>
    </row>
    <row r="30" spans="1:11">
      <c r="A30" s="32">
        <v>26</v>
      </c>
      <c r="B30" s="32">
        <v>51</v>
      </c>
      <c r="C30" s="32">
        <v>101</v>
      </c>
      <c r="D30" s="32">
        <f t="shared" si="8"/>
        <v>814</v>
      </c>
      <c r="E30" s="33">
        <f t="shared" si="9"/>
        <v>3.4944670937682005E-3</v>
      </c>
      <c r="F30" s="32">
        <f t="shared" si="10"/>
        <v>2185</v>
      </c>
      <c r="G30" s="32">
        <f t="shared" si="11"/>
        <v>-77</v>
      </c>
      <c r="H30" s="32">
        <f t="shared" si="12"/>
        <v>2189</v>
      </c>
      <c r="I30" s="33">
        <f t="shared" si="13"/>
        <v>1.9607843137254902E-2</v>
      </c>
      <c r="J30" s="33">
        <f t="shared" si="14"/>
        <v>2.8301886792452831E-2</v>
      </c>
      <c r="K30" s="32">
        <f t="shared" si="15"/>
        <v>407</v>
      </c>
    </row>
    <row r="31" spans="1:11">
      <c r="A31" s="32">
        <v>27</v>
      </c>
      <c r="B31" s="32">
        <v>53</v>
      </c>
      <c r="C31" s="32">
        <v>105</v>
      </c>
      <c r="D31" s="32">
        <f t="shared" si="8"/>
        <v>846</v>
      </c>
      <c r="E31" s="33">
        <f t="shared" si="9"/>
        <v>3.234501347708895E-3</v>
      </c>
      <c r="F31" s="32">
        <f t="shared" si="10"/>
        <v>2376</v>
      </c>
      <c r="G31" s="32">
        <f t="shared" si="11"/>
        <v>-81</v>
      </c>
      <c r="H31" s="32">
        <f t="shared" si="12"/>
        <v>2354</v>
      </c>
      <c r="I31" s="33">
        <f t="shared" si="13"/>
        <v>1.8867924528301886E-2</v>
      </c>
      <c r="J31" s="33">
        <f t="shared" si="14"/>
        <v>2.7272727272727271E-2</v>
      </c>
      <c r="K31" s="32">
        <f t="shared" si="15"/>
        <v>423</v>
      </c>
    </row>
    <row r="32" spans="1:11">
      <c r="A32" s="32">
        <v>28</v>
      </c>
      <c r="B32" s="32">
        <v>55</v>
      </c>
      <c r="C32" s="32">
        <v>109</v>
      </c>
      <c r="D32" s="32">
        <f t="shared" si="8"/>
        <v>878</v>
      </c>
      <c r="E32" s="33">
        <f t="shared" si="9"/>
        <v>3.0025020850708924E-3</v>
      </c>
      <c r="F32" s="32">
        <f t="shared" si="10"/>
        <v>2575</v>
      </c>
      <c r="G32" s="32">
        <f t="shared" si="11"/>
        <v>-85</v>
      </c>
      <c r="H32" s="32">
        <f t="shared" si="12"/>
        <v>2525</v>
      </c>
      <c r="I32" s="33">
        <f t="shared" si="13"/>
        <v>1.8181818181818181E-2</v>
      </c>
      <c r="J32" s="33">
        <f t="shared" si="14"/>
        <v>2.6315789473684209E-2</v>
      </c>
      <c r="K32" s="32">
        <f t="shared" si="15"/>
        <v>439</v>
      </c>
    </row>
    <row r="33" spans="1:11">
      <c r="A33" s="32">
        <v>29</v>
      </c>
      <c r="B33" s="32">
        <v>57</v>
      </c>
      <c r="C33" s="32">
        <v>113</v>
      </c>
      <c r="D33" s="32">
        <f t="shared" si="8"/>
        <v>910</v>
      </c>
      <c r="E33" s="33">
        <f t="shared" si="9"/>
        <v>2.7945971122496508E-3</v>
      </c>
      <c r="F33" s="32">
        <f t="shared" si="10"/>
        <v>2782</v>
      </c>
      <c r="G33" s="32">
        <f t="shared" si="11"/>
        <v>-89</v>
      </c>
      <c r="H33" s="32">
        <f t="shared" si="12"/>
        <v>2702</v>
      </c>
      <c r="I33" s="33">
        <f t="shared" si="13"/>
        <v>1.7543859649122806E-2</v>
      </c>
      <c r="J33" s="33">
        <f t="shared" si="14"/>
        <v>2.5423728813559324E-2</v>
      </c>
      <c r="K33" s="32">
        <f t="shared" si="15"/>
        <v>455</v>
      </c>
    </row>
    <row r="34" spans="1:11">
      <c r="A34" s="32">
        <v>30</v>
      </c>
      <c r="B34" s="32">
        <v>59</v>
      </c>
      <c r="C34" s="32">
        <v>117</v>
      </c>
      <c r="D34" s="32">
        <f t="shared" si="8"/>
        <v>942</v>
      </c>
      <c r="E34" s="33">
        <f t="shared" si="9"/>
        <v>2.6075619295958278E-3</v>
      </c>
      <c r="F34" s="32">
        <f t="shared" si="10"/>
        <v>2997</v>
      </c>
      <c r="G34" s="32">
        <f t="shared" si="11"/>
        <v>-93</v>
      </c>
      <c r="H34" s="32">
        <f t="shared" si="12"/>
        <v>2885</v>
      </c>
      <c r="I34" s="33">
        <f t="shared" si="13"/>
        <v>1.6949152542372881E-2</v>
      </c>
      <c r="J34" s="33">
        <f t="shared" si="14"/>
        <v>2.4590163934426229E-2</v>
      </c>
      <c r="K34" s="32">
        <f t="shared" si="15"/>
        <v>471</v>
      </c>
    </row>
    <row r="35" spans="1:11">
      <c r="A35" s="32">
        <v>31</v>
      </c>
      <c r="B35" s="32">
        <v>61</v>
      </c>
      <c r="C35" s="32">
        <v>121</v>
      </c>
      <c r="D35" s="32">
        <f t="shared" si="8"/>
        <v>974</v>
      </c>
      <c r="E35" s="33">
        <f t="shared" si="9"/>
        <v>2.4386939439100391E-3</v>
      </c>
      <c r="F35" s="32">
        <f t="shared" si="10"/>
        <v>3220</v>
      </c>
      <c r="G35" s="32">
        <f t="shared" si="11"/>
        <v>-97</v>
      </c>
      <c r="H35" s="32">
        <f t="shared" si="12"/>
        <v>3074</v>
      </c>
      <c r="I35" s="33">
        <f t="shared" si="13"/>
        <v>1.6393442622950821E-2</v>
      </c>
      <c r="J35" s="33">
        <f t="shared" si="14"/>
        <v>2.3809523809523808E-2</v>
      </c>
      <c r="K35" s="32">
        <f t="shared" si="15"/>
        <v>487</v>
      </c>
    </row>
    <row r="36" spans="1:11">
      <c r="A36" s="32">
        <v>32</v>
      </c>
      <c r="B36" s="32">
        <v>63</v>
      </c>
      <c r="C36" s="32">
        <v>125</v>
      </c>
      <c r="D36" s="32">
        <f t="shared" si="8"/>
        <v>1006</v>
      </c>
      <c r="E36" s="33">
        <f t="shared" si="9"/>
        <v>2.2857142857142859E-3</v>
      </c>
      <c r="F36" s="32">
        <f t="shared" si="10"/>
        <v>3451</v>
      </c>
      <c r="G36" s="32">
        <f t="shared" si="11"/>
        <v>-101</v>
      </c>
      <c r="H36" s="32">
        <f t="shared" si="12"/>
        <v>3269</v>
      </c>
      <c r="I36" s="33">
        <f t="shared" si="13"/>
        <v>1.5873015873015872E-2</v>
      </c>
      <c r="J36" s="33">
        <f t="shared" si="14"/>
        <v>2.3076923076923078E-2</v>
      </c>
      <c r="K36" s="32">
        <f t="shared" si="15"/>
        <v>503</v>
      </c>
    </row>
    <row r="37" spans="1:11">
      <c r="A37" s="32">
        <v>33</v>
      </c>
      <c r="B37" s="32">
        <v>65</v>
      </c>
      <c r="C37" s="32">
        <v>129</v>
      </c>
      <c r="D37" s="32">
        <f t="shared" si="8"/>
        <v>1038</v>
      </c>
      <c r="E37" s="33">
        <f t="shared" si="9"/>
        <v>2.1466905187835419E-3</v>
      </c>
      <c r="F37" s="32">
        <f t="shared" si="10"/>
        <v>3690</v>
      </c>
      <c r="G37" s="32">
        <f t="shared" si="11"/>
        <v>-105</v>
      </c>
      <c r="H37" s="32">
        <f t="shared" si="12"/>
        <v>3470</v>
      </c>
      <c r="I37" s="33">
        <f t="shared" si="13"/>
        <v>1.5384615384615385E-2</v>
      </c>
      <c r="J37" s="33">
        <f t="shared" si="14"/>
        <v>2.2388059701492536E-2</v>
      </c>
      <c r="K37" s="32">
        <f t="shared" si="15"/>
        <v>519</v>
      </c>
    </row>
    <row r="38" spans="1:11">
      <c r="A38" s="32">
        <v>34</v>
      </c>
      <c r="B38" s="32">
        <v>67</v>
      </c>
      <c r="C38" s="32">
        <v>133</v>
      </c>
      <c r="D38" s="32">
        <f t="shared" si="8"/>
        <v>1070</v>
      </c>
      <c r="E38" s="33">
        <f t="shared" si="9"/>
        <v>2.0199753114128606E-3</v>
      </c>
      <c r="F38" s="32">
        <f t="shared" si="10"/>
        <v>3937</v>
      </c>
      <c r="G38" s="32">
        <f t="shared" si="11"/>
        <v>-109</v>
      </c>
      <c r="H38" s="32">
        <f t="shared" si="12"/>
        <v>3677</v>
      </c>
      <c r="I38" s="33">
        <f t="shared" si="13"/>
        <v>1.4925373134328358E-2</v>
      </c>
      <c r="J38" s="33">
        <f t="shared" si="14"/>
        <v>2.1739130434782608E-2</v>
      </c>
      <c r="K38" s="32">
        <f t="shared" si="15"/>
        <v>535</v>
      </c>
    </row>
    <row r="39" spans="1:11">
      <c r="A39" s="32">
        <v>35</v>
      </c>
      <c r="B39" s="32">
        <v>69</v>
      </c>
      <c r="C39" s="32">
        <v>137</v>
      </c>
      <c r="D39" s="32">
        <f t="shared" si="8"/>
        <v>1102</v>
      </c>
      <c r="E39" s="33">
        <f t="shared" si="9"/>
        <v>1.904157410345922E-3</v>
      </c>
      <c r="F39" s="32">
        <f t="shared" si="10"/>
        <v>4192</v>
      </c>
      <c r="G39" s="32">
        <f t="shared" si="11"/>
        <v>-113</v>
      </c>
      <c r="H39" s="32">
        <f t="shared" si="12"/>
        <v>3890</v>
      </c>
      <c r="I39" s="33">
        <f t="shared" si="13"/>
        <v>1.4492753623188406E-2</v>
      </c>
      <c r="J39" s="33">
        <f t="shared" si="14"/>
        <v>2.1126760563380281E-2</v>
      </c>
      <c r="K39" s="32">
        <f t="shared" si="15"/>
        <v>551</v>
      </c>
    </row>
    <row r="40" spans="1:11">
      <c r="A40" s="32">
        <v>36</v>
      </c>
      <c r="B40" s="32">
        <v>71</v>
      </c>
      <c r="C40" s="32">
        <v>141</v>
      </c>
      <c r="D40" s="32">
        <f t="shared" si="8"/>
        <v>1134</v>
      </c>
      <c r="E40" s="33">
        <f t="shared" si="9"/>
        <v>1.7980221756068325E-3</v>
      </c>
      <c r="F40" s="32">
        <f t="shared" si="10"/>
        <v>4455</v>
      </c>
      <c r="G40" s="32">
        <f t="shared" si="11"/>
        <v>-117</v>
      </c>
      <c r="H40" s="32">
        <f t="shared" si="12"/>
        <v>4109</v>
      </c>
      <c r="I40" s="33">
        <f t="shared" si="13"/>
        <v>1.4084507042253521E-2</v>
      </c>
      <c r="J40" s="33">
        <f t="shared" si="14"/>
        <v>2.0547945205479451E-2</v>
      </c>
      <c r="K40" s="32">
        <f t="shared" si="15"/>
        <v>567</v>
      </c>
    </row>
    <row r="41" spans="1:11">
      <c r="A41" s="32">
        <v>37</v>
      </c>
      <c r="B41" s="32">
        <v>73</v>
      </c>
      <c r="C41" s="32">
        <v>145</v>
      </c>
      <c r="D41" s="32">
        <f t="shared" si="8"/>
        <v>1166</v>
      </c>
      <c r="E41" s="33">
        <f t="shared" si="9"/>
        <v>1.7005196032120926E-3</v>
      </c>
      <c r="F41" s="32">
        <f t="shared" si="10"/>
        <v>4726</v>
      </c>
      <c r="G41" s="32">
        <f t="shared" si="11"/>
        <v>-121</v>
      </c>
      <c r="H41" s="32">
        <f t="shared" si="12"/>
        <v>4334</v>
      </c>
      <c r="I41" s="33">
        <f t="shared" si="13"/>
        <v>1.3698630136986301E-2</v>
      </c>
      <c r="J41" s="33">
        <f t="shared" si="14"/>
        <v>0.02</v>
      </c>
      <c r="K41" s="32">
        <f t="shared" si="15"/>
        <v>583</v>
      </c>
    </row>
    <row r="42" spans="1:11">
      <c r="A42" s="32">
        <v>38</v>
      </c>
      <c r="B42" s="32">
        <v>75</v>
      </c>
      <c r="C42" s="32">
        <v>149</v>
      </c>
      <c r="D42" s="32">
        <f t="shared" si="8"/>
        <v>1198</v>
      </c>
      <c r="E42" s="33">
        <f t="shared" si="9"/>
        <v>1.610738255033557E-3</v>
      </c>
      <c r="F42" s="32">
        <f t="shared" si="10"/>
        <v>5005</v>
      </c>
      <c r="G42" s="32">
        <f t="shared" si="11"/>
        <v>-125</v>
      </c>
      <c r="H42" s="32">
        <f t="shared" si="12"/>
        <v>4565</v>
      </c>
      <c r="I42" s="33">
        <f t="shared" si="13"/>
        <v>1.3333333333333334E-2</v>
      </c>
      <c r="J42" s="33">
        <f t="shared" si="14"/>
        <v>1.948051948051948E-2</v>
      </c>
      <c r="K42" s="32">
        <f t="shared" si="15"/>
        <v>599</v>
      </c>
    </row>
    <row r="43" spans="1:11">
      <c r="A43" s="32">
        <v>39</v>
      </c>
      <c r="B43" s="32">
        <v>77</v>
      </c>
      <c r="C43" s="32">
        <v>153</v>
      </c>
      <c r="D43" s="32">
        <f t="shared" si="8"/>
        <v>1230</v>
      </c>
      <c r="E43" s="33">
        <f t="shared" si="9"/>
        <v>1.5278838808250573E-3</v>
      </c>
      <c r="F43" s="32">
        <f t="shared" si="10"/>
        <v>5292</v>
      </c>
      <c r="G43" s="32">
        <f t="shared" si="11"/>
        <v>-129</v>
      </c>
      <c r="H43" s="32">
        <f t="shared" si="12"/>
        <v>4802</v>
      </c>
      <c r="I43" s="33">
        <f t="shared" si="13"/>
        <v>1.2987012987012988E-2</v>
      </c>
      <c r="J43" s="33">
        <f t="shared" si="14"/>
        <v>1.8987341772151899E-2</v>
      </c>
      <c r="K43" s="32">
        <f t="shared" si="15"/>
        <v>615</v>
      </c>
    </row>
    <row r="44" spans="1:11">
      <c r="A44" s="32">
        <v>40</v>
      </c>
      <c r="B44" s="32">
        <v>79</v>
      </c>
      <c r="C44" s="32">
        <v>157</v>
      </c>
      <c r="D44" s="32">
        <f t="shared" si="8"/>
        <v>1262</v>
      </c>
      <c r="E44" s="33">
        <f t="shared" si="9"/>
        <v>1.4512617915020559E-3</v>
      </c>
      <c r="F44" s="32">
        <f t="shared" si="10"/>
        <v>5587</v>
      </c>
      <c r="G44" s="32">
        <f t="shared" si="11"/>
        <v>-133</v>
      </c>
      <c r="H44" s="32">
        <f t="shared" si="12"/>
        <v>5045</v>
      </c>
      <c r="I44" s="33">
        <f t="shared" si="13"/>
        <v>1.2658227848101266E-2</v>
      </c>
      <c r="J44" s="33">
        <f t="shared" si="14"/>
        <v>1.8518518518518517E-2</v>
      </c>
      <c r="K44" s="32">
        <f t="shared" si="15"/>
        <v>631</v>
      </c>
    </row>
    <row r="45" spans="1:11">
      <c r="A45" s="32">
        <v>41</v>
      </c>
      <c r="B45" s="32">
        <v>81</v>
      </c>
      <c r="C45" s="32">
        <v>161</v>
      </c>
      <c r="D45" s="32">
        <f t="shared" si="8"/>
        <v>1294</v>
      </c>
      <c r="E45" s="33">
        <f t="shared" si="9"/>
        <v>1.3802622498274672E-3</v>
      </c>
      <c r="F45" s="32">
        <f t="shared" si="10"/>
        <v>5890</v>
      </c>
      <c r="G45" s="32">
        <f t="shared" si="11"/>
        <v>-137</v>
      </c>
      <c r="H45" s="32">
        <f t="shared" si="12"/>
        <v>5294</v>
      </c>
      <c r="I45" s="33">
        <f t="shared" si="13"/>
        <v>1.2345679012345678E-2</v>
      </c>
      <c r="J45" s="33">
        <f t="shared" si="14"/>
        <v>1.8072289156626505E-2</v>
      </c>
      <c r="K45" s="32">
        <f t="shared" si="15"/>
        <v>647</v>
      </c>
    </row>
    <row r="46" spans="1:11">
      <c r="A46" s="32">
        <v>42</v>
      </c>
      <c r="B46" s="32">
        <v>83</v>
      </c>
      <c r="C46" s="32">
        <v>165</v>
      </c>
      <c r="D46" s="32">
        <f t="shared" si="8"/>
        <v>1326</v>
      </c>
      <c r="E46" s="33">
        <f t="shared" si="9"/>
        <v>1.3143483023001095E-3</v>
      </c>
      <c r="F46" s="32">
        <f t="shared" si="10"/>
        <v>6201</v>
      </c>
      <c r="G46" s="32">
        <f t="shared" si="11"/>
        <v>-141</v>
      </c>
      <c r="H46" s="32">
        <f t="shared" si="12"/>
        <v>5549</v>
      </c>
      <c r="I46" s="33">
        <f t="shared" si="13"/>
        <v>1.2048192771084338E-2</v>
      </c>
      <c r="J46" s="33">
        <f t="shared" si="14"/>
        <v>1.7647058823529412E-2</v>
      </c>
      <c r="K46" s="32">
        <f t="shared" si="15"/>
        <v>663</v>
      </c>
    </row>
    <row r="47" spans="1:11">
      <c r="A47" s="32">
        <v>43</v>
      </c>
      <c r="B47" s="32">
        <v>85</v>
      </c>
      <c r="C47" s="32">
        <v>169</v>
      </c>
      <c r="D47" s="32">
        <f t="shared" si="8"/>
        <v>1358</v>
      </c>
      <c r="E47" s="33">
        <f t="shared" si="9"/>
        <v>1.2530455969369996E-3</v>
      </c>
      <c r="F47" s="32">
        <f t="shared" si="10"/>
        <v>6520</v>
      </c>
      <c r="G47" s="32">
        <f t="shared" si="11"/>
        <v>-145</v>
      </c>
      <c r="H47" s="32">
        <f t="shared" si="12"/>
        <v>5810</v>
      </c>
      <c r="I47" s="33">
        <f t="shared" si="13"/>
        <v>1.1764705882352941E-2</v>
      </c>
      <c r="J47" s="33">
        <f t="shared" si="14"/>
        <v>1.7241379310344827E-2</v>
      </c>
      <c r="K47" s="32">
        <f t="shared" si="15"/>
        <v>679</v>
      </c>
    </row>
    <row r="48" spans="1:11">
      <c r="A48" s="32">
        <v>44</v>
      </c>
      <c r="B48" s="32">
        <v>87</v>
      </c>
      <c r="C48" s="32">
        <v>173</v>
      </c>
      <c r="D48" s="32">
        <f t="shared" si="8"/>
        <v>1390</v>
      </c>
      <c r="E48" s="33">
        <f t="shared" si="9"/>
        <v>1.1959338249950169E-3</v>
      </c>
      <c r="F48" s="32">
        <f t="shared" si="10"/>
        <v>6847</v>
      </c>
      <c r="G48" s="32">
        <f t="shared" si="11"/>
        <v>-149</v>
      </c>
      <c r="H48" s="32">
        <f t="shared" si="12"/>
        <v>6077</v>
      </c>
      <c r="I48" s="33">
        <f t="shared" si="13"/>
        <v>1.1494252873563218E-2</v>
      </c>
      <c r="J48" s="33">
        <f t="shared" si="14"/>
        <v>1.6853932584269662E-2</v>
      </c>
      <c r="K48" s="32">
        <f t="shared" si="15"/>
        <v>695</v>
      </c>
    </row>
    <row r="49" spans="1:11">
      <c r="A49" s="32">
        <v>45</v>
      </c>
      <c r="B49" s="32">
        <v>89</v>
      </c>
      <c r="C49" s="32">
        <v>177</v>
      </c>
      <c r="D49" s="32">
        <f t="shared" si="8"/>
        <v>1422</v>
      </c>
      <c r="E49" s="33">
        <f t="shared" si="9"/>
        <v>1.1426394972386211E-3</v>
      </c>
      <c r="F49" s="32">
        <f t="shared" si="10"/>
        <v>7182</v>
      </c>
      <c r="G49" s="32">
        <f t="shared" si="11"/>
        <v>-153</v>
      </c>
      <c r="H49" s="32">
        <f t="shared" si="12"/>
        <v>6350</v>
      </c>
      <c r="I49" s="33">
        <f t="shared" si="13"/>
        <v>1.1235955056179775E-2</v>
      </c>
      <c r="J49" s="33">
        <f t="shared" si="14"/>
        <v>1.6483516483516484E-2</v>
      </c>
      <c r="K49" s="32">
        <f t="shared" si="15"/>
        <v>711</v>
      </c>
    </row>
    <row r="50" spans="1:11">
      <c r="A50" s="32">
        <v>46</v>
      </c>
      <c r="B50" s="32">
        <v>91</v>
      </c>
      <c r="C50" s="32">
        <v>181</v>
      </c>
      <c r="D50" s="32">
        <f t="shared" si="8"/>
        <v>1454</v>
      </c>
      <c r="E50" s="33">
        <f t="shared" si="9"/>
        <v>1.09282982211159E-3</v>
      </c>
      <c r="F50" s="32">
        <f t="shared" si="10"/>
        <v>7525</v>
      </c>
      <c r="G50" s="32">
        <f t="shared" si="11"/>
        <v>-157</v>
      </c>
      <c r="H50" s="32">
        <f t="shared" si="12"/>
        <v>6629</v>
      </c>
      <c r="I50" s="33">
        <f t="shared" si="13"/>
        <v>1.098901098901099E-2</v>
      </c>
      <c r="J50" s="33">
        <f t="shared" si="14"/>
        <v>1.6129032258064516E-2</v>
      </c>
      <c r="K50" s="32">
        <f t="shared" si="15"/>
        <v>727</v>
      </c>
    </row>
  </sheetData>
  <mergeCells count="1">
    <mergeCell ref="A2:E2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L22"/>
  <sheetViews>
    <sheetView workbookViewId="0">
      <selection activeCell="L18" sqref="L18"/>
    </sheetView>
  </sheetViews>
  <sheetFormatPr defaultRowHeight="15"/>
  <sheetData>
    <row r="2" spans="1:12">
      <c r="A2" s="60" t="s">
        <v>42</v>
      </c>
      <c r="B2" s="60"/>
      <c r="C2" s="60"/>
      <c r="D2" s="60"/>
      <c r="E2" s="60"/>
      <c r="F2" s="61" t="s">
        <v>56</v>
      </c>
      <c r="G2" s="61"/>
      <c r="H2" s="61"/>
      <c r="I2" s="61"/>
      <c r="J2" s="61"/>
      <c r="K2" s="61"/>
      <c r="L2" s="61"/>
    </row>
    <row r="3" spans="1:12">
      <c r="F3" s="61"/>
      <c r="G3" s="61"/>
      <c r="H3" s="61"/>
      <c r="I3" s="61"/>
      <c r="J3" s="61"/>
      <c r="K3" s="61"/>
      <c r="L3" s="61"/>
    </row>
    <row r="4" spans="1:12">
      <c r="A4" s="25" t="s">
        <v>43</v>
      </c>
      <c r="B4" s="25" t="s">
        <v>44</v>
      </c>
      <c r="C4" s="25" t="s">
        <v>45</v>
      </c>
      <c r="D4" s="25" t="s">
        <v>46</v>
      </c>
      <c r="E4" s="25" t="s">
        <v>47</v>
      </c>
      <c r="F4" s="25" t="s">
        <v>48</v>
      </c>
    </row>
    <row r="5" spans="1:12">
      <c r="A5" s="1">
        <v>1</v>
      </c>
      <c r="B5" s="1"/>
      <c r="C5" s="1"/>
      <c r="D5" s="1"/>
      <c r="E5" s="1"/>
      <c r="F5" s="1"/>
      <c r="I5" s="26">
        <v>60</v>
      </c>
    </row>
    <row r="6" spans="1:12">
      <c r="A6" s="1"/>
      <c r="B6" s="1">
        <v>1</v>
      </c>
      <c r="C6" s="1"/>
      <c r="D6" s="1"/>
      <c r="E6" s="1"/>
      <c r="F6" s="1"/>
      <c r="I6" s="26">
        <v>24</v>
      </c>
    </row>
    <row r="7" spans="1:12">
      <c r="A7" s="1"/>
      <c r="B7" s="1"/>
      <c r="C7" s="1">
        <v>1</v>
      </c>
      <c r="D7" s="1"/>
      <c r="E7" s="1"/>
      <c r="F7" s="1"/>
      <c r="I7" s="26">
        <v>30</v>
      </c>
    </row>
    <row r="8" spans="1:12">
      <c r="A8" s="1"/>
      <c r="B8" s="1"/>
      <c r="C8" s="1"/>
      <c r="D8" s="1">
        <v>1</v>
      </c>
      <c r="E8" s="1"/>
      <c r="F8" s="1"/>
      <c r="I8" s="26">
        <v>12</v>
      </c>
    </row>
    <row r="9" spans="1:12">
      <c r="A9" s="1"/>
      <c r="B9" s="1"/>
      <c r="C9" s="1"/>
      <c r="D9" s="1"/>
      <c r="E9" s="1">
        <v>1</v>
      </c>
      <c r="F9" s="1"/>
      <c r="I9" s="26">
        <v>365</v>
      </c>
    </row>
    <row r="10" spans="1:12">
      <c r="A10" s="1"/>
      <c r="B10" s="1"/>
      <c r="C10" s="1"/>
      <c r="D10" s="1"/>
      <c r="E10" s="1"/>
      <c r="F10" s="1">
        <v>1</v>
      </c>
    </row>
    <row r="11" spans="1:12">
      <c r="A11" s="1"/>
      <c r="B11" s="1"/>
      <c r="C11" s="1"/>
      <c r="D11" s="1"/>
      <c r="E11" s="1"/>
      <c r="F11" s="1">
        <v>6</v>
      </c>
    </row>
    <row r="12" spans="1:12">
      <c r="A12" s="1"/>
      <c r="B12" s="1"/>
      <c r="C12" s="1"/>
      <c r="D12" s="1"/>
      <c r="E12" s="1">
        <v>6</v>
      </c>
      <c r="F12" s="1"/>
    </row>
    <row r="13" spans="1:12">
      <c r="A13" s="1"/>
      <c r="B13" s="1"/>
      <c r="C13" s="1"/>
      <c r="D13" s="1">
        <v>6</v>
      </c>
      <c r="E13" s="1"/>
      <c r="F13" s="1"/>
    </row>
    <row r="14" spans="1:12">
      <c r="A14" s="1"/>
      <c r="B14" s="1"/>
      <c r="C14" s="1">
        <v>6</v>
      </c>
      <c r="D14" s="1"/>
      <c r="E14" s="1"/>
      <c r="F14" s="1"/>
    </row>
    <row r="15" spans="1:12">
      <c r="A15" s="1"/>
      <c r="B15" s="1">
        <v>6</v>
      </c>
      <c r="C15" s="1"/>
      <c r="D15" s="1"/>
      <c r="E15" s="1"/>
      <c r="F15" s="1"/>
    </row>
    <row r="16" spans="1:12">
      <c r="A16" s="1">
        <v>6</v>
      </c>
      <c r="B16" s="1"/>
      <c r="C16" s="1"/>
      <c r="D16" s="1"/>
      <c r="E16" s="1"/>
      <c r="F16" s="1"/>
    </row>
    <row r="17" spans="1:6">
      <c r="A17" s="1">
        <v>100</v>
      </c>
      <c r="B17" s="1"/>
      <c r="C17" s="1"/>
      <c r="D17" s="1"/>
      <c r="E17" s="1"/>
      <c r="F17" s="1"/>
    </row>
    <row r="18" spans="1:6">
      <c r="A18" s="1"/>
      <c r="B18" s="1">
        <v>100</v>
      </c>
      <c r="C18" s="1"/>
      <c r="D18" s="1"/>
      <c r="E18" s="1"/>
      <c r="F18" s="1"/>
    </row>
    <row r="19" spans="1:6">
      <c r="A19" s="1"/>
      <c r="B19" s="1"/>
      <c r="C19" s="1">
        <v>100</v>
      </c>
      <c r="D19" s="1"/>
      <c r="E19" s="1"/>
      <c r="F19" s="1"/>
    </row>
    <row r="20" spans="1:6">
      <c r="A20" s="1"/>
      <c r="B20" s="1"/>
      <c r="C20" s="1"/>
      <c r="D20" s="1">
        <v>100</v>
      </c>
      <c r="E20" s="1"/>
      <c r="F20" s="1"/>
    </row>
    <row r="21" spans="1:6">
      <c r="A21" s="1"/>
      <c r="B21" s="1"/>
      <c r="C21" s="1"/>
      <c r="D21" s="1"/>
      <c r="E21" s="1">
        <v>100</v>
      </c>
      <c r="F21" s="1"/>
    </row>
    <row r="22" spans="1:6">
      <c r="A22" s="1"/>
      <c r="B22" s="1"/>
      <c r="C22" s="1"/>
      <c r="D22" s="1"/>
      <c r="E22" s="1"/>
      <c r="F22" s="1">
        <v>100</v>
      </c>
    </row>
  </sheetData>
  <mergeCells count="2">
    <mergeCell ref="A2:E2"/>
    <mergeCell ref="F2:L3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L22"/>
  <sheetViews>
    <sheetView workbookViewId="0">
      <selection activeCell="H16" sqref="H16"/>
    </sheetView>
  </sheetViews>
  <sheetFormatPr defaultRowHeight="15"/>
  <cols>
    <col min="4" max="6" width="12" bestFit="1" customWidth="1"/>
  </cols>
  <sheetData>
    <row r="2" spans="1:12">
      <c r="A2" s="60" t="s">
        <v>42</v>
      </c>
      <c r="B2" s="60"/>
      <c r="C2" s="60"/>
      <c r="D2" s="60"/>
      <c r="E2" s="60"/>
      <c r="F2" s="61" t="s">
        <v>56</v>
      </c>
      <c r="G2" s="61"/>
      <c r="H2" s="61"/>
      <c r="I2" s="61"/>
      <c r="J2" s="61"/>
      <c r="K2" s="61"/>
      <c r="L2" s="61"/>
    </row>
    <row r="3" spans="1:12">
      <c r="F3" s="61"/>
      <c r="G3" s="61"/>
      <c r="H3" s="61"/>
      <c r="I3" s="61"/>
      <c r="J3" s="61"/>
      <c r="K3" s="61"/>
      <c r="L3" s="61"/>
    </row>
    <row r="4" spans="1:12">
      <c r="A4" s="25" t="s">
        <v>43</v>
      </c>
      <c r="B4" s="25" t="s">
        <v>44</v>
      </c>
      <c r="C4" s="25" t="s">
        <v>45</v>
      </c>
      <c r="D4" s="25" t="s">
        <v>46</v>
      </c>
      <c r="E4" s="25" t="s">
        <v>47</v>
      </c>
      <c r="F4" s="25" t="s">
        <v>48</v>
      </c>
    </row>
    <row r="5" spans="1:12">
      <c r="A5" s="1">
        <v>1</v>
      </c>
      <c r="B5" s="2">
        <f>A5/$I$5</f>
        <v>1.6666666666666666E-2</v>
      </c>
      <c r="C5" s="2">
        <f>B5/$I$5</f>
        <v>2.7777777777777778E-4</v>
      </c>
      <c r="D5" s="34">
        <f>C5/$I$6</f>
        <v>1.1574074074074073E-5</v>
      </c>
      <c r="E5" s="34">
        <f>D5/$I$7</f>
        <v>3.8580246913580245E-7</v>
      </c>
      <c r="F5" s="34">
        <f>E5/$I$8</f>
        <v>3.2150205761316868E-8</v>
      </c>
      <c r="I5" s="26">
        <v>60</v>
      </c>
    </row>
    <row r="6" spans="1:12">
      <c r="A6" s="1">
        <f>B6*$I$5</f>
        <v>60</v>
      </c>
      <c r="B6" s="1">
        <v>1</v>
      </c>
      <c r="C6" s="2">
        <f>B6/$I$5</f>
        <v>1.6666666666666666E-2</v>
      </c>
      <c r="D6" s="2">
        <f t="shared" ref="D6:D7" si="0">C6/$I$6</f>
        <v>6.9444444444444447E-4</v>
      </c>
      <c r="E6" s="34">
        <f t="shared" ref="E6:E8" si="1">D6/$I$7</f>
        <v>2.314814814814815E-5</v>
      </c>
      <c r="F6" s="34">
        <f t="shared" ref="F6:F9" si="2">E6/$I$8</f>
        <v>1.9290123456790124E-6</v>
      </c>
      <c r="I6" s="26">
        <v>24</v>
      </c>
    </row>
    <row r="7" spans="1:12">
      <c r="A7" s="1">
        <f t="shared" ref="A7:B15" si="3">B7*$I$5</f>
        <v>3600</v>
      </c>
      <c r="B7" s="1">
        <f>C7*$I$5</f>
        <v>60</v>
      </c>
      <c r="C7" s="1">
        <v>1</v>
      </c>
      <c r="D7" s="2">
        <f t="shared" si="0"/>
        <v>4.1666666666666664E-2</v>
      </c>
      <c r="E7" s="2">
        <f t="shared" si="1"/>
        <v>1.3888888888888887E-3</v>
      </c>
      <c r="F7" s="2">
        <f t="shared" si="2"/>
        <v>1.1574074074074073E-4</v>
      </c>
      <c r="I7" s="26">
        <v>30</v>
      </c>
    </row>
    <row r="8" spans="1:12">
      <c r="A8" s="1">
        <f t="shared" si="3"/>
        <v>86400</v>
      </c>
      <c r="B8" s="1">
        <f t="shared" si="3"/>
        <v>1440</v>
      </c>
      <c r="C8" s="1">
        <f>D8*$I$6</f>
        <v>24</v>
      </c>
      <c r="D8" s="1">
        <v>1</v>
      </c>
      <c r="E8" s="2">
        <f t="shared" si="1"/>
        <v>3.3333333333333333E-2</v>
      </c>
      <c r="F8" s="2">
        <f t="shared" si="2"/>
        <v>2.7777777777777779E-3</v>
      </c>
      <c r="I8" s="26">
        <v>12</v>
      </c>
    </row>
    <row r="9" spans="1:12">
      <c r="A9" s="1">
        <f t="shared" si="3"/>
        <v>2592000</v>
      </c>
      <c r="B9" s="1">
        <f t="shared" si="3"/>
        <v>43200</v>
      </c>
      <c r="C9" s="1">
        <f t="shared" ref="C9:C13" si="4">D9*$I$6</f>
        <v>720</v>
      </c>
      <c r="D9" s="1">
        <f>E9*$I$7</f>
        <v>30</v>
      </c>
      <c r="E9" s="1">
        <v>1</v>
      </c>
      <c r="F9" s="2">
        <f t="shared" si="2"/>
        <v>8.3333333333333329E-2</v>
      </c>
      <c r="I9" s="26">
        <v>365</v>
      </c>
    </row>
    <row r="10" spans="1:12">
      <c r="A10" s="1">
        <f t="shared" si="3"/>
        <v>31104000</v>
      </c>
      <c r="B10" s="1">
        <f t="shared" si="3"/>
        <v>518400</v>
      </c>
      <c r="C10" s="1">
        <f t="shared" si="4"/>
        <v>8640</v>
      </c>
      <c r="D10" s="1">
        <f t="shared" ref="D10:D12" si="5">E10*$I$7</f>
        <v>360</v>
      </c>
      <c r="E10" s="1">
        <f>F10*$I$8</f>
        <v>12</v>
      </c>
      <c r="F10" s="1">
        <v>1</v>
      </c>
    </row>
    <row r="11" spans="1:12">
      <c r="A11" s="1">
        <f t="shared" si="3"/>
        <v>186624000</v>
      </c>
      <c r="B11" s="1">
        <f t="shared" si="3"/>
        <v>3110400</v>
      </c>
      <c r="C11" s="1">
        <f t="shared" si="4"/>
        <v>51840</v>
      </c>
      <c r="D11" s="1">
        <f t="shared" si="5"/>
        <v>2160</v>
      </c>
      <c r="E11" s="1">
        <f>F11*$I$8</f>
        <v>72</v>
      </c>
      <c r="F11" s="1">
        <v>6</v>
      </c>
    </row>
    <row r="12" spans="1:12">
      <c r="A12" s="1">
        <f t="shared" si="3"/>
        <v>15552000</v>
      </c>
      <c r="B12" s="1">
        <f t="shared" si="3"/>
        <v>259200</v>
      </c>
      <c r="C12" s="1">
        <f t="shared" si="4"/>
        <v>4320</v>
      </c>
      <c r="D12" s="1">
        <f t="shared" si="5"/>
        <v>180</v>
      </c>
      <c r="E12" s="1">
        <v>6</v>
      </c>
      <c r="F12" s="1">
        <f>E12/$I$8</f>
        <v>0.5</v>
      </c>
    </row>
    <row r="13" spans="1:12">
      <c r="A13" s="1">
        <f t="shared" si="3"/>
        <v>518400</v>
      </c>
      <c r="B13" s="1">
        <f t="shared" si="3"/>
        <v>8640</v>
      </c>
      <c r="C13" s="1">
        <f t="shared" si="4"/>
        <v>144</v>
      </c>
      <c r="D13" s="1">
        <v>6</v>
      </c>
      <c r="E13" s="1">
        <f>D13/$I$7</f>
        <v>0.2</v>
      </c>
      <c r="F13" s="2">
        <f t="shared" ref="F13:F21" si="6">E13/$I$8</f>
        <v>1.6666666666666666E-2</v>
      </c>
    </row>
    <row r="14" spans="1:12">
      <c r="A14" s="1">
        <f t="shared" si="3"/>
        <v>21600</v>
      </c>
      <c r="B14" s="1">
        <f t="shared" si="3"/>
        <v>360</v>
      </c>
      <c r="C14" s="1">
        <v>6</v>
      </c>
      <c r="D14" s="1">
        <f>C14/$I$6</f>
        <v>0.25</v>
      </c>
      <c r="E14" s="2">
        <f t="shared" ref="E14:E20" si="7">D14/$I$7</f>
        <v>8.3333333333333332E-3</v>
      </c>
      <c r="F14" s="2">
        <f t="shared" si="6"/>
        <v>6.9444444444444447E-4</v>
      </c>
    </row>
    <row r="15" spans="1:12">
      <c r="A15" s="1">
        <f t="shared" si="3"/>
        <v>360</v>
      </c>
      <c r="B15" s="1">
        <v>6</v>
      </c>
      <c r="C15" s="1">
        <f>B15/$I$5</f>
        <v>0.1</v>
      </c>
      <c r="D15" s="2">
        <f t="shared" ref="D15:D18" si="8">C15/$I$6</f>
        <v>4.1666666666666666E-3</v>
      </c>
      <c r="E15" s="2">
        <f t="shared" si="7"/>
        <v>1.3888888888888889E-4</v>
      </c>
      <c r="F15" s="34">
        <f t="shared" si="6"/>
        <v>1.1574074074074073E-5</v>
      </c>
    </row>
    <row r="16" spans="1:12">
      <c r="A16" s="1">
        <v>6</v>
      </c>
      <c r="B16" s="1">
        <f>A16/$I$5</f>
        <v>0.1</v>
      </c>
      <c r="C16" s="2">
        <f t="shared" ref="C16:C18" si="9">B16/$I$5</f>
        <v>1.6666666666666668E-3</v>
      </c>
      <c r="D16" s="2">
        <f t="shared" si="8"/>
        <v>6.9444444444444444E-5</v>
      </c>
      <c r="E16" s="34">
        <f t="shared" si="7"/>
        <v>2.3148148148148148E-6</v>
      </c>
      <c r="F16" s="34">
        <f t="shared" si="6"/>
        <v>1.9290123456790122E-7</v>
      </c>
    </row>
    <row r="17" spans="1:6">
      <c r="A17" s="1">
        <v>100</v>
      </c>
      <c r="B17" s="2">
        <f>A17/$I$5</f>
        <v>1.6666666666666667</v>
      </c>
      <c r="C17" s="2">
        <f t="shared" si="9"/>
        <v>2.777777777777778E-2</v>
      </c>
      <c r="D17" s="2">
        <f t="shared" si="8"/>
        <v>1.1574074074074076E-3</v>
      </c>
      <c r="E17" s="34">
        <f t="shared" si="7"/>
        <v>3.8580246913580253E-5</v>
      </c>
      <c r="F17" s="34">
        <f t="shared" si="6"/>
        <v>3.2150205761316876E-6</v>
      </c>
    </row>
    <row r="18" spans="1:6">
      <c r="A18" s="1">
        <f t="shared" ref="A18:B22" si="10">B18*$I$5</f>
        <v>6000</v>
      </c>
      <c r="B18" s="1">
        <v>100</v>
      </c>
      <c r="C18" s="2">
        <f t="shared" si="9"/>
        <v>1.6666666666666667</v>
      </c>
      <c r="D18" s="2">
        <f t="shared" si="8"/>
        <v>6.9444444444444448E-2</v>
      </c>
      <c r="E18" s="2">
        <f t="shared" si="7"/>
        <v>2.3148148148148151E-3</v>
      </c>
      <c r="F18" s="1">
        <f t="shared" si="6"/>
        <v>1.9290123456790125E-4</v>
      </c>
    </row>
    <row r="19" spans="1:6">
      <c r="A19" s="1">
        <f t="shared" si="10"/>
        <v>360000</v>
      </c>
      <c r="B19" s="1">
        <f>C19*$I$5</f>
        <v>6000</v>
      </c>
      <c r="C19" s="1">
        <v>100</v>
      </c>
      <c r="D19" s="2">
        <f>C19/$I$6</f>
        <v>4.166666666666667</v>
      </c>
      <c r="E19" s="2">
        <f t="shared" si="7"/>
        <v>0.1388888888888889</v>
      </c>
      <c r="F19" s="2">
        <f t="shared" si="6"/>
        <v>1.1574074074074075E-2</v>
      </c>
    </row>
    <row r="20" spans="1:6">
      <c r="A20" s="1">
        <f t="shared" si="10"/>
        <v>8640000</v>
      </c>
      <c r="B20" s="1">
        <f t="shared" si="10"/>
        <v>144000</v>
      </c>
      <c r="C20" s="1">
        <f>D20*$I$6</f>
        <v>2400</v>
      </c>
      <c r="D20" s="1">
        <v>100</v>
      </c>
      <c r="E20" s="2">
        <f t="shared" si="7"/>
        <v>3.3333333333333335</v>
      </c>
      <c r="F20" s="2">
        <f t="shared" si="6"/>
        <v>0.27777777777777779</v>
      </c>
    </row>
    <row r="21" spans="1:6">
      <c r="A21" s="1">
        <f t="shared" si="10"/>
        <v>259200000</v>
      </c>
      <c r="B21" s="1">
        <f t="shared" si="10"/>
        <v>4320000</v>
      </c>
      <c r="C21" s="1">
        <f t="shared" ref="C21:C22" si="11">D21*$I$6</f>
        <v>72000</v>
      </c>
      <c r="D21" s="1">
        <f>E21*$I$7</f>
        <v>3000</v>
      </c>
      <c r="E21" s="1">
        <v>100</v>
      </c>
      <c r="F21" s="2">
        <f t="shared" si="6"/>
        <v>8.3333333333333339</v>
      </c>
    </row>
    <row r="22" spans="1:6">
      <c r="A22" s="1">
        <f t="shared" si="10"/>
        <v>3110400000</v>
      </c>
      <c r="B22" s="1">
        <f t="shared" si="10"/>
        <v>51840000</v>
      </c>
      <c r="C22" s="1">
        <f t="shared" si="11"/>
        <v>864000</v>
      </c>
      <c r="D22" s="1">
        <f>E22*$I$7</f>
        <v>36000</v>
      </c>
      <c r="E22" s="1">
        <f>F22*$I$8</f>
        <v>1200</v>
      </c>
      <c r="F22" s="1">
        <v>100</v>
      </c>
    </row>
  </sheetData>
  <mergeCells count="2">
    <mergeCell ref="A2:E2"/>
    <mergeCell ref="F2:L3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5"/>
  <sheetViews>
    <sheetView workbookViewId="0">
      <selection activeCell="K23" sqref="K23"/>
    </sheetView>
  </sheetViews>
  <sheetFormatPr defaultRowHeight="15"/>
  <sheetData>
    <row r="1" spans="1:9">
      <c r="B1" s="61" t="s">
        <v>49</v>
      </c>
      <c r="C1" s="61"/>
      <c r="D1" s="61"/>
      <c r="E1" s="61"/>
      <c r="F1" s="61"/>
      <c r="G1" s="61"/>
      <c r="H1" s="61"/>
      <c r="I1" s="61"/>
    </row>
    <row r="2" spans="1:9">
      <c r="B2" s="61"/>
      <c r="C2" s="61"/>
      <c r="D2" s="61"/>
      <c r="E2" s="61"/>
      <c r="F2" s="61"/>
      <c r="G2" s="61"/>
      <c r="H2" s="61"/>
      <c r="I2" s="61"/>
    </row>
    <row r="3" spans="1:9">
      <c r="A3" s="27"/>
      <c r="B3">
        <v>1</v>
      </c>
      <c r="C3">
        <v>2</v>
      </c>
    </row>
    <row r="4" spans="1:9">
      <c r="A4">
        <v>1</v>
      </c>
    </row>
    <row r="5" spans="1:9">
      <c r="A5">
        <v>2</v>
      </c>
    </row>
  </sheetData>
  <mergeCells count="1">
    <mergeCell ref="B1:I2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Z30"/>
  <sheetViews>
    <sheetView tabSelected="1" workbookViewId="0">
      <selection activeCell="AD21" sqref="AD21"/>
    </sheetView>
  </sheetViews>
  <sheetFormatPr defaultRowHeight="15"/>
  <cols>
    <col min="2" max="4" width="3" bestFit="1" customWidth="1"/>
    <col min="5" max="26" width="4" bestFit="1" customWidth="1"/>
  </cols>
  <sheetData>
    <row r="1" spans="1:26" ht="38.25" customHeight="1">
      <c r="B1" s="62" t="s">
        <v>49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38"/>
      <c r="P1" s="38"/>
      <c r="Q1" s="38"/>
      <c r="R1" s="38"/>
    </row>
    <row r="2" spans="1:26" ht="39" customHeight="1"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38"/>
      <c r="P2" s="38"/>
      <c r="Q2" s="38"/>
      <c r="R2" s="38"/>
    </row>
    <row r="3" spans="1:26">
      <c r="A3" s="27"/>
      <c r="B3" s="36">
        <v>1</v>
      </c>
      <c r="C3" s="36">
        <v>2</v>
      </c>
      <c r="D3" s="36">
        <v>3</v>
      </c>
      <c r="E3" s="36">
        <v>4</v>
      </c>
      <c r="F3" s="36">
        <v>5</v>
      </c>
      <c r="G3" s="36">
        <v>6</v>
      </c>
      <c r="H3" s="36">
        <v>7</v>
      </c>
      <c r="I3" s="36">
        <v>8</v>
      </c>
      <c r="J3" s="36">
        <v>9</v>
      </c>
      <c r="K3" s="36">
        <v>10</v>
      </c>
      <c r="L3" s="36">
        <v>11</v>
      </c>
      <c r="M3" s="36">
        <v>12</v>
      </c>
      <c r="N3" s="36">
        <v>13</v>
      </c>
      <c r="O3" s="36">
        <v>14</v>
      </c>
      <c r="P3" s="36">
        <v>15</v>
      </c>
      <c r="Q3" s="36">
        <v>16</v>
      </c>
      <c r="R3" s="36">
        <v>17</v>
      </c>
      <c r="S3" s="36">
        <v>18</v>
      </c>
      <c r="T3" s="36">
        <v>19</v>
      </c>
      <c r="U3" s="36">
        <v>20</v>
      </c>
      <c r="V3" s="36">
        <v>21</v>
      </c>
      <c r="W3" s="36">
        <v>22</v>
      </c>
      <c r="X3" s="36">
        <v>23</v>
      </c>
      <c r="Y3" s="36">
        <v>24</v>
      </c>
      <c r="Z3" s="36">
        <v>25</v>
      </c>
    </row>
    <row r="4" spans="1:26">
      <c r="A4" s="36">
        <v>1</v>
      </c>
      <c r="B4" s="35">
        <f>$A$4*B3</f>
        <v>1</v>
      </c>
      <c r="C4">
        <f t="shared" ref="C4:N4" si="0">$A$4*C3</f>
        <v>2</v>
      </c>
      <c r="D4">
        <f t="shared" si="0"/>
        <v>3</v>
      </c>
      <c r="E4">
        <f t="shared" si="0"/>
        <v>4</v>
      </c>
      <c r="F4" s="39">
        <f t="shared" si="0"/>
        <v>5</v>
      </c>
      <c r="G4">
        <f t="shared" si="0"/>
        <v>6</v>
      </c>
      <c r="H4">
        <f t="shared" si="0"/>
        <v>7</v>
      </c>
      <c r="I4">
        <f t="shared" si="0"/>
        <v>8</v>
      </c>
      <c r="J4">
        <f t="shared" si="0"/>
        <v>9</v>
      </c>
      <c r="K4" s="39">
        <f t="shared" si="0"/>
        <v>10</v>
      </c>
      <c r="L4">
        <f t="shared" si="0"/>
        <v>11</v>
      </c>
      <c r="M4">
        <f t="shared" si="0"/>
        <v>12</v>
      </c>
      <c r="N4">
        <f t="shared" si="0"/>
        <v>13</v>
      </c>
      <c r="O4">
        <f t="shared" ref="O4" si="1">$A$4*O3</f>
        <v>14</v>
      </c>
      <c r="P4" s="39">
        <f t="shared" ref="P4" si="2">$A$4*P3</f>
        <v>15</v>
      </c>
      <c r="Q4">
        <f t="shared" ref="Q4" si="3">$A$4*Q3</f>
        <v>16</v>
      </c>
      <c r="R4">
        <f t="shared" ref="R4" si="4">$A$4*R3</f>
        <v>17</v>
      </c>
      <c r="S4">
        <f t="shared" ref="S4" si="5">$A$4*S3</f>
        <v>18</v>
      </c>
      <c r="T4">
        <f t="shared" ref="T4" si="6">$A$4*T3</f>
        <v>19</v>
      </c>
      <c r="U4" s="39">
        <f t="shared" ref="U4" si="7">$A$4*U3</f>
        <v>20</v>
      </c>
      <c r="V4">
        <f t="shared" ref="V4" si="8">$A$4*V3</f>
        <v>21</v>
      </c>
      <c r="W4">
        <f t="shared" ref="W4" si="9">$A$4*W3</f>
        <v>22</v>
      </c>
      <c r="X4">
        <f t="shared" ref="X4" si="10">$A$4*X3</f>
        <v>23</v>
      </c>
      <c r="Y4">
        <f t="shared" ref="Y4:Z4" si="11">$A$4*Y3</f>
        <v>24</v>
      </c>
      <c r="Z4" s="39">
        <f t="shared" si="11"/>
        <v>25</v>
      </c>
    </row>
    <row r="5" spans="1:26">
      <c r="A5" s="36">
        <v>2</v>
      </c>
      <c r="B5">
        <f>$A$5*B3</f>
        <v>2</v>
      </c>
      <c r="C5" s="35">
        <f t="shared" ref="C5:Z5" si="12">$A$5*C3</f>
        <v>4</v>
      </c>
      <c r="D5">
        <f t="shared" si="12"/>
        <v>6</v>
      </c>
      <c r="E5">
        <f t="shared" si="12"/>
        <v>8</v>
      </c>
      <c r="F5" s="39">
        <f t="shared" si="12"/>
        <v>10</v>
      </c>
      <c r="G5">
        <f t="shared" si="12"/>
        <v>12</v>
      </c>
      <c r="H5">
        <f t="shared" si="12"/>
        <v>14</v>
      </c>
      <c r="I5">
        <f t="shared" si="12"/>
        <v>16</v>
      </c>
      <c r="J5">
        <f t="shared" si="12"/>
        <v>18</v>
      </c>
      <c r="K5" s="39">
        <f t="shared" si="12"/>
        <v>20</v>
      </c>
      <c r="L5">
        <f t="shared" si="12"/>
        <v>22</v>
      </c>
      <c r="M5">
        <f t="shared" si="12"/>
        <v>24</v>
      </c>
      <c r="N5">
        <f t="shared" si="12"/>
        <v>26</v>
      </c>
      <c r="O5">
        <f t="shared" si="12"/>
        <v>28</v>
      </c>
      <c r="P5" s="39">
        <f t="shared" si="12"/>
        <v>30</v>
      </c>
      <c r="Q5">
        <f t="shared" si="12"/>
        <v>32</v>
      </c>
      <c r="R5">
        <f t="shared" si="12"/>
        <v>34</v>
      </c>
      <c r="S5">
        <f t="shared" si="12"/>
        <v>36</v>
      </c>
      <c r="T5">
        <f t="shared" si="12"/>
        <v>38</v>
      </c>
      <c r="U5" s="39">
        <f t="shared" si="12"/>
        <v>40</v>
      </c>
      <c r="V5">
        <f t="shared" si="12"/>
        <v>42</v>
      </c>
      <c r="W5">
        <f t="shared" si="12"/>
        <v>44</v>
      </c>
      <c r="X5">
        <f t="shared" si="12"/>
        <v>46</v>
      </c>
      <c r="Y5">
        <f t="shared" si="12"/>
        <v>48</v>
      </c>
      <c r="Z5" s="39">
        <f t="shared" si="12"/>
        <v>50</v>
      </c>
    </row>
    <row r="6" spans="1:26">
      <c r="A6" s="36">
        <v>3</v>
      </c>
      <c r="B6">
        <f>$A$6*B3</f>
        <v>3</v>
      </c>
      <c r="C6">
        <f t="shared" ref="C6:U6" si="13">$A$6*C3</f>
        <v>6</v>
      </c>
      <c r="D6" s="35">
        <f t="shared" si="13"/>
        <v>9</v>
      </c>
      <c r="E6">
        <f t="shared" si="13"/>
        <v>12</v>
      </c>
      <c r="F6" s="39">
        <f t="shared" si="13"/>
        <v>15</v>
      </c>
      <c r="G6">
        <f t="shared" si="13"/>
        <v>18</v>
      </c>
      <c r="H6">
        <f t="shared" si="13"/>
        <v>21</v>
      </c>
      <c r="I6">
        <f t="shared" si="13"/>
        <v>24</v>
      </c>
      <c r="J6">
        <f t="shared" si="13"/>
        <v>27</v>
      </c>
      <c r="K6" s="39">
        <f t="shared" si="13"/>
        <v>30</v>
      </c>
      <c r="L6">
        <f t="shared" si="13"/>
        <v>33</v>
      </c>
      <c r="M6">
        <f t="shared" si="13"/>
        <v>36</v>
      </c>
      <c r="N6">
        <f t="shared" si="13"/>
        <v>39</v>
      </c>
      <c r="O6">
        <f t="shared" si="13"/>
        <v>42</v>
      </c>
      <c r="P6" s="39">
        <f t="shared" si="13"/>
        <v>45</v>
      </c>
      <c r="Q6">
        <f t="shared" si="13"/>
        <v>48</v>
      </c>
      <c r="R6">
        <f t="shared" si="13"/>
        <v>51</v>
      </c>
      <c r="S6">
        <f t="shared" si="13"/>
        <v>54</v>
      </c>
      <c r="T6">
        <f t="shared" si="13"/>
        <v>57</v>
      </c>
      <c r="U6" s="39">
        <f t="shared" si="13"/>
        <v>60</v>
      </c>
      <c r="V6">
        <f>$A$6*V3</f>
        <v>63</v>
      </c>
      <c r="W6">
        <f t="shared" ref="W6" si="14">$A$6*W3</f>
        <v>66</v>
      </c>
      <c r="X6">
        <f>$A$6*X3</f>
        <v>69</v>
      </c>
      <c r="Y6">
        <f>$A$6*Y3</f>
        <v>72</v>
      </c>
      <c r="Z6" s="39">
        <f>$A$6*Z3</f>
        <v>75</v>
      </c>
    </row>
    <row r="7" spans="1:26">
      <c r="A7" s="36">
        <v>4</v>
      </c>
      <c r="B7">
        <f>$A$7*B3</f>
        <v>4</v>
      </c>
      <c r="C7">
        <f t="shared" ref="C7:U7" si="15">$A$7*C3</f>
        <v>8</v>
      </c>
      <c r="D7">
        <f t="shared" si="15"/>
        <v>12</v>
      </c>
      <c r="E7" s="35">
        <f t="shared" si="15"/>
        <v>16</v>
      </c>
      <c r="F7" s="39">
        <f t="shared" si="15"/>
        <v>20</v>
      </c>
      <c r="G7">
        <f t="shared" si="15"/>
        <v>24</v>
      </c>
      <c r="H7">
        <f t="shared" si="15"/>
        <v>28</v>
      </c>
      <c r="I7">
        <f t="shared" si="15"/>
        <v>32</v>
      </c>
      <c r="J7">
        <f t="shared" si="15"/>
        <v>36</v>
      </c>
      <c r="K7" s="39">
        <f t="shared" si="15"/>
        <v>40</v>
      </c>
      <c r="L7">
        <f t="shared" si="15"/>
        <v>44</v>
      </c>
      <c r="M7">
        <f t="shared" si="15"/>
        <v>48</v>
      </c>
      <c r="N7">
        <f t="shared" si="15"/>
        <v>52</v>
      </c>
      <c r="O7">
        <f t="shared" si="15"/>
        <v>56</v>
      </c>
      <c r="P7" s="39">
        <f t="shared" si="15"/>
        <v>60</v>
      </c>
      <c r="Q7">
        <f t="shared" si="15"/>
        <v>64</v>
      </c>
      <c r="R7">
        <f t="shared" si="15"/>
        <v>68</v>
      </c>
      <c r="S7">
        <f t="shared" si="15"/>
        <v>72</v>
      </c>
      <c r="T7">
        <f t="shared" si="15"/>
        <v>76</v>
      </c>
      <c r="U7" s="39">
        <f t="shared" si="15"/>
        <v>80</v>
      </c>
      <c r="V7">
        <f>$A$7*V3</f>
        <v>84</v>
      </c>
      <c r="W7">
        <f t="shared" ref="W7" si="16">$A$7*W3</f>
        <v>88</v>
      </c>
      <c r="X7">
        <f>$A$7*X3</f>
        <v>92</v>
      </c>
      <c r="Y7">
        <f>$A$7*Y3</f>
        <v>96</v>
      </c>
      <c r="Z7" s="39">
        <f>$A$7*Z3</f>
        <v>100</v>
      </c>
    </row>
    <row r="8" spans="1:26">
      <c r="A8" s="36">
        <v>5</v>
      </c>
      <c r="B8" s="39">
        <f>$A$8*B3</f>
        <v>5</v>
      </c>
      <c r="C8" s="39">
        <f t="shared" ref="C8:U8" si="17">$A$8*C3</f>
        <v>10</v>
      </c>
      <c r="D8" s="39">
        <f t="shared" si="17"/>
        <v>15</v>
      </c>
      <c r="E8" s="39">
        <f t="shared" si="17"/>
        <v>20</v>
      </c>
      <c r="F8" s="39">
        <f t="shared" si="17"/>
        <v>25</v>
      </c>
      <c r="G8" s="39">
        <f t="shared" si="17"/>
        <v>30</v>
      </c>
      <c r="H8" s="39">
        <f t="shared" si="17"/>
        <v>35</v>
      </c>
      <c r="I8" s="39">
        <f t="shared" si="17"/>
        <v>40</v>
      </c>
      <c r="J8" s="39">
        <f t="shared" si="17"/>
        <v>45</v>
      </c>
      <c r="K8" s="39">
        <f t="shared" si="17"/>
        <v>50</v>
      </c>
      <c r="L8" s="39">
        <f t="shared" si="17"/>
        <v>55</v>
      </c>
      <c r="M8" s="39">
        <f t="shared" si="17"/>
        <v>60</v>
      </c>
      <c r="N8" s="39">
        <f t="shared" si="17"/>
        <v>65</v>
      </c>
      <c r="O8" s="39">
        <f t="shared" si="17"/>
        <v>70</v>
      </c>
      <c r="P8" s="39">
        <f t="shared" si="17"/>
        <v>75</v>
      </c>
      <c r="Q8" s="39">
        <f t="shared" si="17"/>
        <v>80</v>
      </c>
      <c r="R8" s="39">
        <f t="shared" si="17"/>
        <v>85</v>
      </c>
      <c r="S8" s="39">
        <f t="shared" si="17"/>
        <v>90</v>
      </c>
      <c r="T8" s="39">
        <f t="shared" si="17"/>
        <v>95</v>
      </c>
      <c r="U8" s="39">
        <f t="shared" si="17"/>
        <v>100</v>
      </c>
      <c r="V8" s="39">
        <f>$A$8*V3</f>
        <v>105</v>
      </c>
      <c r="W8" s="39">
        <f t="shared" ref="W8" si="18">$A$8*W3</f>
        <v>110</v>
      </c>
      <c r="X8" s="39">
        <f>$A$8*X3</f>
        <v>115</v>
      </c>
      <c r="Y8" s="39">
        <f>$A$8*Y3</f>
        <v>120</v>
      </c>
      <c r="Z8" s="39">
        <f>$A$8*Z3</f>
        <v>125</v>
      </c>
    </row>
    <row r="9" spans="1:26">
      <c r="A9" s="36">
        <v>6</v>
      </c>
      <c r="B9">
        <f>$A$9*B3</f>
        <v>6</v>
      </c>
      <c r="C9">
        <f t="shared" ref="C9:U9" si="19">$A$9*C3</f>
        <v>12</v>
      </c>
      <c r="D9">
        <f t="shared" si="19"/>
        <v>18</v>
      </c>
      <c r="E9">
        <f t="shared" si="19"/>
        <v>24</v>
      </c>
      <c r="F9" s="39">
        <f t="shared" si="19"/>
        <v>30</v>
      </c>
      <c r="G9" s="35">
        <f t="shared" si="19"/>
        <v>36</v>
      </c>
      <c r="H9">
        <f t="shared" si="19"/>
        <v>42</v>
      </c>
      <c r="I9">
        <f t="shared" si="19"/>
        <v>48</v>
      </c>
      <c r="J9">
        <f t="shared" si="19"/>
        <v>54</v>
      </c>
      <c r="K9" s="39">
        <f t="shared" si="19"/>
        <v>60</v>
      </c>
      <c r="L9">
        <f t="shared" si="19"/>
        <v>66</v>
      </c>
      <c r="M9">
        <f t="shared" si="19"/>
        <v>72</v>
      </c>
      <c r="N9">
        <f t="shared" si="19"/>
        <v>78</v>
      </c>
      <c r="O9">
        <f t="shared" si="19"/>
        <v>84</v>
      </c>
      <c r="P9" s="39">
        <f t="shared" si="19"/>
        <v>90</v>
      </c>
      <c r="Q9">
        <f t="shared" si="19"/>
        <v>96</v>
      </c>
      <c r="R9">
        <f t="shared" si="19"/>
        <v>102</v>
      </c>
      <c r="S9">
        <f t="shared" si="19"/>
        <v>108</v>
      </c>
      <c r="T9">
        <f t="shared" si="19"/>
        <v>114</v>
      </c>
      <c r="U9" s="39">
        <f t="shared" si="19"/>
        <v>120</v>
      </c>
      <c r="V9">
        <f>$A$9*V3</f>
        <v>126</v>
      </c>
      <c r="W9">
        <f t="shared" ref="W9" si="20">$A$9*W3</f>
        <v>132</v>
      </c>
      <c r="X9">
        <f>$A$9*X3</f>
        <v>138</v>
      </c>
      <c r="Y9">
        <f>$A$9*Y3</f>
        <v>144</v>
      </c>
      <c r="Z9" s="39">
        <f>$A$9*Z3</f>
        <v>150</v>
      </c>
    </row>
    <row r="10" spans="1:26">
      <c r="A10" s="36">
        <v>7</v>
      </c>
      <c r="B10">
        <f>$A$10*B3</f>
        <v>7</v>
      </c>
      <c r="C10">
        <f t="shared" ref="C10:U10" si="21">$A$10*C3</f>
        <v>14</v>
      </c>
      <c r="D10">
        <f t="shared" si="21"/>
        <v>21</v>
      </c>
      <c r="E10">
        <f t="shared" si="21"/>
        <v>28</v>
      </c>
      <c r="F10" s="39">
        <f t="shared" si="21"/>
        <v>35</v>
      </c>
      <c r="G10">
        <f t="shared" si="21"/>
        <v>42</v>
      </c>
      <c r="H10" s="35">
        <f t="shared" si="21"/>
        <v>49</v>
      </c>
      <c r="I10">
        <f t="shared" si="21"/>
        <v>56</v>
      </c>
      <c r="J10">
        <f t="shared" si="21"/>
        <v>63</v>
      </c>
      <c r="K10" s="39">
        <f t="shared" si="21"/>
        <v>70</v>
      </c>
      <c r="L10">
        <f t="shared" si="21"/>
        <v>77</v>
      </c>
      <c r="M10">
        <f t="shared" si="21"/>
        <v>84</v>
      </c>
      <c r="N10">
        <f t="shared" si="21"/>
        <v>91</v>
      </c>
      <c r="O10">
        <f t="shared" si="21"/>
        <v>98</v>
      </c>
      <c r="P10" s="39">
        <f t="shared" si="21"/>
        <v>105</v>
      </c>
      <c r="Q10">
        <f t="shared" si="21"/>
        <v>112</v>
      </c>
      <c r="R10">
        <f t="shared" si="21"/>
        <v>119</v>
      </c>
      <c r="S10">
        <f t="shared" si="21"/>
        <v>126</v>
      </c>
      <c r="T10">
        <f t="shared" si="21"/>
        <v>133</v>
      </c>
      <c r="U10" s="39">
        <f t="shared" si="21"/>
        <v>140</v>
      </c>
      <c r="V10">
        <f>$A$10*V3</f>
        <v>147</v>
      </c>
      <c r="W10">
        <f t="shared" ref="W10" si="22">$A$10*W3</f>
        <v>154</v>
      </c>
      <c r="X10">
        <f>$A$10*X3</f>
        <v>161</v>
      </c>
      <c r="Y10">
        <f>$A$10*Y3</f>
        <v>168</v>
      </c>
      <c r="Z10" s="39">
        <f>$A$10*Z3</f>
        <v>175</v>
      </c>
    </row>
    <row r="11" spans="1:26">
      <c r="A11" s="36">
        <v>8</v>
      </c>
      <c r="B11">
        <f>$A$11*B3</f>
        <v>8</v>
      </c>
      <c r="C11">
        <f t="shared" ref="C11:U11" si="23">$A$11*C3</f>
        <v>16</v>
      </c>
      <c r="D11">
        <f t="shared" si="23"/>
        <v>24</v>
      </c>
      <c r="E11">
        <f t="shared" si="23"/>
        <v>32</v>
      </c>
      <c r="F11" s="39">
        <f t="shared" si="23"/>
        <v>40</v>
      </c>
      <c r="G11">
        <f t="shared" si="23"/>
        <v>48</v>
      </c>
      <c r="H11">
        <f t="shared" si="23"/>
        <v>56</v>
      </c>
      <c r="I11" s="35">
        <f t="shared" si="23"/>
        <v>64</v>
      </c>
      <c r="J11">
        <f t="shared" si="23"/>
        <v>72</v>
      </c>
      <c r="K11" s="39">
        <f t="shared" si="23"/>
        <v>80</v>
      </c>
      <c r="L11">
        <f t="shared" si="23"/>
        <v>88</v>
      </c>
      <c r="M11">
        <f t="shared" si="23"/>
        <v>96</v>
      </c>
      <c r="N11">
        <f t="shared" si="23"/>
        <v>104</v>
      </c>
      <c r="O11">
        <f t="shared" si="23"/>
        <v>112</v>
      </c>
      <c r="P11" s="39">
        <f t="shared" si="23"/>
        <v>120</v>
      </c>
      <c r="Q11">
        <f t="shared" si="23"/>
        <v>128</v>
      </c>
      <c r="R11">
        <f t="shared" si="23"/>
        <v>136</v>
      </c>
      <c r="S11">
        <f t="shared" si="23"/>
        <v>144</v>
      </c>
      <c r="T11">
        <f t="shared" si="23"/>
        <v>152</v>
      </c>
      <c r="U11" s="39">
        <f t="shared" si="23"/>
        <v>160</v>
      </c>
      <c r="V11">
        <f>$A$11*V3</f>
        <v>168</v>
      </c>
      <c r="W11">
        <f t="shared" ref="W11" si="24">$A$11*W3</f>
        <v>176</v>
      </c>
      <c r="X11">
        <f>$A$11*X3</f>
        <v>184</v>
      </c>
      <c r="Y11">
        <f>$A$11*Y3</f>
        <v>192</v>
      </c>
      <c r="Z11" s="39">
        <f>$A$11*Z3</f>
        <v>200</v>
      </c>
    </row>
    <row r="12" spans="1:26">
      <c r="A12" s="36">
        <v>9</v>
      </c>
      <c r="B12">
        <f>$A$12*B3</f>
        <v>9</v>
      </c>
      <c r="C12">
        <f t="shared" ref="C12:U12" si="25">$A$12*C3</f>
        <v>18</v>
      </c>
      <c r="D12">
        <f t="shared" si="25"/>
        <v>27</v>
      </c>
      <c r="E12">
        <f t="shared" si="25"/>
        <v>36</v>
      </c>
      <c r="F12" s="39">
        <f t="shared" si="25"/>
        <v>45</v>
      </c>
      <c r="G12">
        <f t="shared" si="25"/>
        <v>54</v>
      </c>
      <c r="H12">
        <f t="shared" si="25"/>
        <v>63</v>
      </c>
      <c r="I12">
        <f t="shared" si="25"/>
        <v>72</v>
      </c>
      <c r="J12" s="35">
        <f t="shared" si="25"/>
        <v>81</v>
      </c>
      <c r="K12" s="39">
        <f t="shared" si="25"/>
        <v>90</v>
      </c>
      <c r="L12">
        <f t="shared" si="25"/>
        <v>99</v>
      </c>
      <c r="M12">
        <f t="shared" si="25"/>
        <v>108</v>
      </c>
      <c r="N12">
        <f t="shared" si="25"/>
        <v>117</v>
      </c>
      <c r="O12">
        <f t="shared" si="25"/>
        <v>126</v>
      </c>
      <c r="P12" s="39">
        <f t="shared" si="25"/>
        <v>135</v>
      </c>
      <c r="Q12">
        <f t="shared" si="25"/>
        <v>144</v>
      </c>
      <c r="R12">
        <f t="shared" si="25"/>
        <v>153</v>
      </c>
      <c r="S12">
        <f t="shared" si="25"/>
        <v>162</v>
      </c>
      <c r="T12">
        <f t="shared" si="25"/>
        <v>171</v>
      </c>
      <c r="U12" s="39">
        <f t="shared" si="25"/>
        <v>180</v>
      </c>
      <c r="V12">
        <f>$A$12*V3</f>
        <v>189</v>
      </c>
      <c r="W12">
        <f t="shared" ref="W12" si="26">$A$12*W3</f>
        <v>198</v>
      </c>
      <c r="X12">
        <f>$A$12*X3</f>
        <v>207</v>
      </c>
      <c r="Y12">
        <f>$A$12*Y3</f>
        <v>216</v>
      </c>
      <c r="Z12" s="39">
        <f>$A$12*Z3</f>
        <v>225</v>
      </c>
    </row>
    <row r="13" spans="1:26">
      <c r="A13" s="36">
        <v>10</v>
      </c>
      <c r="B13" s="39">
        <f>$A$13*B3</f>
        <v>10</v>
      </c>
      <c r="C13" s="39">
        <f t="shared" ref="C13:U13" si="27">$A$13*C3</f>
        <v>20</v>
      </c>
      <c r="D13" s="39">
        <f t="shared" si="27"/>
        <v>30</v>
      </c>
      <c r="E13" s="39">
        <f t="shared" si="27"/>
        <v>40</v>
      </c>
      <c r="F13" s="39">
        <f t="shared" si="27"/>
        <v>50</v>
      </c>
      <c r="G13" s="39">
        <f t="shared" si="27"/>
        <v>60</v>
      </c>
      <c r="H13" s="39">
        <f t="shared" si="27"/>
        <v>70</v>
      </c>
      <c r="I13" s="39">
        <f t="shared" si="27"/>
        <v>80</v>
      </c>
      <c r="J13" s="39">
        <f t="shared" si="27"/>
        <v>90</v>
      </c>
      <c r="K13" s="39">
        <f t="shared" si="27"/>
        <v>100</v>
      </c>
      <c r="L13" s="39">
        <f t="shared" si="27"/>
        <v>110</v>
      </c>
      <c r="M13" s="39">
        <f t="shared" si="27"/>
        <v>120</v>
      </c>
      <c r="N13" s="39">
        <f t="shared" si="27"/>
        <v>130</v>
      </c>
      <c r="O13" s="39">
        <f t="shared" si="27"/>
        <v>140</v>
      </c>
      <c r="P13" s="39">
        <f t="shared" si="27"/>
        <v>150</v>
      </c>
      <c r="Q13" s="39">
        <f t="shared" si="27"/>
        <v>160</v>
      </c>
      <c r="R13" s="39">
        <f t="shared" si="27"/>
        <v>170</v>
      </c>
      <c r="S13" s="39">
        <f t="shared" si="27"/>
        <v>180</v>
      </c>
      <c r="T13" s="39">
        <f t="shared" si="27"/>
        <v>190</v>
      </c>
      <c r="U13" s="39">
        <f t="shared" si="27"/>
        <v>200</v>
      </c>
      <c r="V13" s="39">
        <f>$A$13*V3</f>
        <v>210</v>
      </c>
      <c r="W13" s="39">
        <f t="shared" ref="W13" si="28">$A$13*W3</f>
        <v>220</v>
      </c>
      <c r="X13" s="39">
        <f>$A$13*X3</f>
        <v>230</v>
      </c>
      <c r="Y13" s="39">
        <f>$A$13*Y3</f>
        <v>240</v>
      </c>
      <c r="Z13" s="39">
        <f>$A$13*Z3</f>
        <v>250</v>
      </c>
    </row>
    <row r="14" spans="1:26">
      <c r="A14" s="36">
        <v>11</v>
      </c>
      <c r="B14">
        <f>$A$14*B3</f>
        <v>11</v>
      </c>
      <c r="C14">
        <f t="shared" ref="C14:U14" si="29">$A$14*C3</f>
        <v>22</v>
      </c>
      <c r="D14">
        <f t="shared" si="29"/>
        <v>33</v>
      </c>
      <c r="E14">
        <f t="shared" si="29"/>
        <v>44</v>
      </c>
      <c r="F14" s="39">
        <f t="shared" si="29"/>
        <v>55</v>
      </c>
      <c r="G14">
        <f t="shared" si="29"/>
        <v>66</v>
      </c>
      <c r="H14">
        <f t="shared" si="29"/>
        <v>77</v>
      </c>
      <c r="I14">
        <f t="shared" si="29"/>
        <v>88</v>
      </c>
      <c r="J14">
        <f t="shared" si="29"/>
        <v>99</v>
      </c>
      <c r="K14" s="39">
        <f t="shared" si="29"/>
        <v>110</v>
      </c>
      <c r="L14" s="35">
        <f t="shared" si="29"/>
        <v>121</v>
      </c>
      <c r="M14">
        <f t="shared" si="29"/>
        <v>132</v>
      </c>
      <c r="N14">
        <f t="shared" si="29"/>
        <v>143</v>
      </c>
      <c r="O14">
        <f t="shared" si="29"/>
        <v>154</v>
      </c>
      <c r="P14" s="39">
        <f t="shared" si="29"/>
        <v>165</v>
      </c>
      <c r="Q14">
        <f t="shared" si="29"/>
        <v>176</v>
      </c>
      <c r="R14">
        <f t="shared" si="29"/>
        <v>187</v>
      </c>
      <c r="S14">
        <f t="shared" si="29"/>
        <v>198</v>
      </c>
      <c r="T14">
        <f t="shared" si="29"/>
        <v>209</v>
      </c>
      <c r="U14" s="39">
        <f t="shared" si="29"/>
        <v>220</v>
      </c>
      <c r="V14">
        <f>$A$14*V3</f>
        <v>231</v>
      </c>
      <c r="W14">
        <f t="shared" ref="W14" si="30">$A$14*W3</f>
        <v>242</v>
      </c>
      <c r="X14">
        <f>$A$14*X3</f>
        <v>253</v>
      </c>
      <c r="Y14">
        <f>$A$14*Y3</f>
        <v>264</v>
      </c>
      <c r="Z14" s="39">
        <f>$A$14*Z3</f>
        <v>275</v>
      </c>
    </row>
    <row r="15" spans="1:26">
      <c r="A15" s="36">
        <v>12</v>
      </c>
      <c r="B15">
        <f>$A$15*B3</f>
        <v>12</v>
      </c>
      <c r="C15">
        <f t="shared" ref="C15:U15" si="31">$A$15*C3</f>
        <v>24</v>
      </c>
      <c r="D15">
        <f t="shared" si="31"/>
        <v>36</v>
      </c>
      <c r="E15">
        <f t="shared" si="31"/>
        <v>48</v>
      </c>
      <c r="F15" s="39">
        <f t="shared" si="31"/>
        <v>60</v>
      </c>
      <c r="G15">
        <f t="shared" si="31"/>
        <v>72</v>
      </c>
      <c r="H15">
        <f t="shared" si="31"/>
        <v>84</v>
      </c>
      <c r="I15">
        <f t="shared" si="31"/>
        <v>96</v>
      </c>
      <c r="J15">
        <f t="shared" si="31"/>
        <v>108</v>
      </c>
      <c r="K15" s="39">
        <f t="shared" si="31"/>
        <v>120</v>
      </c>
      <c r="L15">
        <f t="shared" si="31"/>
        <v>132</v>
      </c>
      <c r="M15" s="35">
        <f t="shared" si="31"/>
        <v>144</v>
      </c>
      <c r="N15">
        <f t="shared" si="31"/>
        <v>156</v>
      </c>
      <c r="O15">
        <f t="shared" si="31"/>
        <v>168</v>
      </c>
      <c r="P15" s="39">
        <f t="shared" si="31"/>
        <v>180</v>
      </c>
      <c r="Q15">
        <f t="shared" si="31"/>
        <v>192</v>
      </c>
      <c r="R15">
        <f t="shared" si="31"/>
        <v>204</v>
      </c>
      <c r="S15">
        <f t="shared" si="31"/>
        <v>216</v>
      </c>
      <c r="T15">
        <f t="shared" si="31"/>
        <v>228</v>
      </c>
      <c r="U15" s="39">
        <f t="shared" si="31"/>
        <v>240</v>
      </c>
      <c r="V15">
        <f>$A$15*V3</f>
        <v>252</v>
      </c>
      <c r="W15">
        <f t="shared" ref="W15" si="32">$A$15*W3</f>
        <v>264</v>
      </c>
      <c r="X15">
        <f>$A$15*X3</f>
        <v>276</v>
      </c>
      <c r="Y15">
        <f>$A$15*Y3</f>
        <v>288</v>
      </c>
      <c r="Z15" s="39">
        <f>$A$15*Z3</f>
        <v>300</v>
      </c>
    </row>
    <row r="16" spans="1:26">
      <c r="A16" s="36">
        <v>13</v>
      </c>
      <c r="B16">
        <f>$A$16*B3</f>
        <v>13</v>
      </c>
      <c r="C16">
        <f t="shared" ref="C16:U16" si="33">$A$16*C3</f>
        <v>26</v>
      </c>
      <c r="D16">
        <f t="shared" si="33"/>
        <v>39</v>
      </c>
      <c r="E16">
        <f t="shared" si="33"/>
        <v>52</v>
      </c>
      <c r="F16" s="39">
        <f t="shared" si="33"/>
        <v>65</v>
      </c>
      <c r="G16">
        <f t="shared" si="33"/>
        <v>78</v>
      </c>
      <c r="H16">
        <f t="shared" si="33"/>
        <v>91</v>
      </c>
      <c r="I16">
        <f t="shared" si="33"/>
        <v>104</v>
      </c>
      <c r="J16">
        <f t="shared" si="33"/>
        <v>117</v>
      </c>
      <c r="K16" s="39">
        <f t="shared" si="33"/>
        <v>130</v>
      </c>
      <c r="L16">
        <f t="shared" si="33"/>
        <v>143</v>
      </c>
      <c r="M16" s="37">
        <f t="shared" si="33"/>
        <v>156</v>
      </c>
      <c r="N16" s="35">
        <f t="shared" si="33"/>
        <v>169</v>
      </c>
      <c r="O16">
        <f t="shared" si="33"/>
        <v>182</v>
      </c>
      <c r="P16" s="39">
        <f t="shared" si="33"/>
        <v>195</v>
      </c>
      <c r="Q16">
        <f t="shared" si="33"/>
        <v>208</v>
      </c>
      <c r="R16">
        <f t="shared" si="33"/>
        <v>221</v>
      </c>
      <c r="S16">
        <f t="shared" si="33"/>
        <v>234</v>
      </c>
      <c r="T16">
        <f t="shared" si="33"/>
        <v>247</v>
      </c>
      <c r="U16" s="39">
        <f t="shared" si="33"/>
        <v>260</v>
      </c>
      <c r="V16">
        <f>$A$16*V3</f>
        <v>273</v>
      </c>
      <c r="W16">
        <f t="shared" ref="W16" si="34">$A$16*W3</f>
        <v>286</v>
      </c>
      <c r="X16">
        <f>$A$16*X3</f>
        <v>299</v>
      </c>
      <c r="Y16">
        <f>$A$16*Y3</f>
        <v>312</v>
      </c>
      <c r="Z16" s="39">
        <f>$A$16*Z3</f>
        <v>325</v>
      </c>
    </row>
    <row r="17" spans="1:26">
      <c r="A17" s="36">
        <v>14</v>
      </c>
      <c r="B17">
        <f>$A$17*B3</f>
        <v>14</v>
      </c>
      <c r="C17">
        <f t="shared" ref="C17:U17" si="35">$A$17*C3</f>
        <v>28</v>
      </c>
      <c r="D17">
        <f t="shared" si="35"/>
        <v>42</v>
      </c>
      <c r="E17">
        <f t="shared" si="35"/>
        <v>56</v>
      </c>
      <c r="F17" s="39">
        <f t="shared" si="35"/>
        <v>70</v>
      </c>
      <c r="G17">
        <f t="shared" si="35"/>
        <v>84</v>
      </c>
      <c r="H17">
        <f t="shared" si="35"/>
        <v>98</v>
      </c>
      <c r="I17">
        <f t="shared" si="35"/>
        <v>112</v>
      </c>
      <c r="J17">
        <f t="shared" si="35"/>
        <v>126</v>
      </c>
      <c r="K17" s="39">
        <f t="shared" si="35"/>
        <v>140</v>
      </c>
      <c r="L17">
        <f t="shared" si="35"/>
        <v>154</v>
      </c>
      <c r="M17">
        <f t="shared" si="35"/>
        <v>168</v>
      </c>
      <c r="N17">
        <f t="shared" si="35"/>
        <v>182</v>
      </c>
      <c r="O17" s="35">
        <f t="shared" si="35"/>
        <v>196</v>
      </c>
      <c r="P17" s="39">
        <f t="shared" si="35"/>
        <v>210</v>
      </c>
      <c r="Q17">
        <f t="shared" si="35"/>
        <v>224</v>
      </c>
      <c r="R17">
        <f t="shared" si="35"/>
        <v>238</v>
      </c>
      <c r="S17">
        <f t="shared" si="35"/>
        <v>252</v>
      </c>
      <c r="T17">
        <f t="shared" si="35"/>
        <v>266</v>
      </c>
      <c r="U17" s="39">
        <f t="shared" si="35"/>
        <v>280</v>
      </c>
      <c r="V17">
        <f>$A$17*V3</f>
        <v>294</v>
      </c>
      <c r="W17">
        <f t="shared" ref="W17" si="36">$A$17*W3</f>
        <v>308</v>
      </c>
      <c r="X17">
        <f>$A$17*X3</f>
        <v>322</v>
      </c>
      <c r="Y17">
        <f>$A$17*Y3</f>
        <v>336</v>
      </c>
      <c r="Z17" s="39">
        <f>$A$17*Z3</f>
        <v>350</v>
      </c>
    </row>
    <row r="18" spans="1:26">
      <c r="A18" s="36">
        <v>15</v>
      </c>
      <c r="B18" s="39">
        <f>$A$18*B3</f>
        <v>15</v>
      </c>
      <c r="C18" s="39">
        <f t="shared" ref="C18:U18" si="37">$A$18*C3</f>
        <v>30</v>
      </c>
      <c r="D18" s="39">
        <f t="shared" si="37"/>
        <v>45</v>
      </c>
      <c r="E18" s="39">
        <f t="shared" si="37"/>
        <v>60</v>
      </c>
      <c r="F18" s="39">
        <f t="shared" si="37"/>
        <v>75</v>
      </c>
      <c r="G18" s="39">
        <f t="shared" si="37"/>
        <v>90</v>
      </c>
      <c r="H18" s="39">
        <f t="shared" si="37"/>
        <v>105</v>
      </c>
      <c r="I18" s="39">
        <f t="shared" si="37"/>
        <v>120</v>
      </c>
      <c r="J18" s="39">
        <f t="shared" si="37"/>
        <v>135</v>
      </c>
      <c r="K18" s="39">
        <f t="shared" si="37"/>
        <v>150</v>
      </c>
      <c r="L18" s="39">
        <f t="shared" si="37"/>
        <v>165</v>
      </c>
      <c r="M18" s="39">
        <f t="shared" si="37"/>
        <v>180</v>
      </c>
      <c r="N18" s="39">
        <f t="shared" si="37"/>
        <v>195</v>
      </c>
      <c r="O18" s="39">
        <f t="shared" si="37"/>
        <v>210</v>
      </c>
      <c r="P18" s="39">
        <f t="shared" si="37"/>
        <v>225</v>
      </c>
      <c r="Q18" s="39">
        <f t="shared" si="37"/>
        <v>240</v>
      </c>
      <c r="R18" s="39">
        <f t="shared" si="37"/>
        <v>255</v>
      </c>
      <c r="S18" s="39">
        <f t="shared" si="37"/>
        <v>270</v>
      </c>
      <c r="T18" s="39">
        <f t="shared" si="37"/>
        <v>285</v>
      </c>
      <c r="U18" s="39">
        <f t="shared" si="37"/>
        <v>300</v>
      </c>
      <c r="V18" s="39">
        <f>$A$18*V3</f>
        <v>315</v>
      </c>
      <c r="W18" s="39">
        <f t="shared" ref="W18" si="38">$A$18*W3</f>
        <v>330</v>
      </c>
      <c r="X18" s="39">
        <f>$A$18*X3</f>
        <v>345</v>
      </c>
      <c r="Y18" s="39">
        <f>$A$18*Y3</f>
        <v>360</v>
      </c>
      <c r="Z18" s="39">
        <f>$A$18*Z3</f>
        <v>375</v>
      </c>
    </row>
    <row r="19" spans="1:26">
      <c r="A19" s="36">
        <v>16</v>
      </c>
      <c r="B19">
        <f>$A$19*B3</f>
        <v>16</v>
      </c>
      <c r="C19">
        <f t="shared" ref="C19:U19" si="39">$A$19*C3</f>
        <v>32</v>
      </c>
      <c r="D19">
        <f t="shared" si="39"/>
        <v>48</v>
      </c>
      <c r="E19">
        <f t="shared" si="39"/>
        <v>64</v>
      </c>
      <c r="F19" s="39">
        <f t="shared" si="39"/>
        <v>80</v>
      </c>
      <c r="G19">
        <f t="shared" si="39"/>
        <v>96</v>
      </c>
      <c r="H19">
        <f t="shared" si="39"/>
        <v>112</v>
      </c>
      <c r="I19">
        <f t="shared" si="39"/>
        <v>128</v>
      </c>
      <c r="J19">
        <f t="shared" si="39"/>
        <v>144</v>
      </c>
      <c r="K19" s="39">
        <f t="shared" si="39"/>
        <v>160</v>
      </c>
      <c r="L19">
        <f t="shared" si="39"/>
        <v>176</v>
      </c>
      <c r="M19">
        <f t="shared" si="39"/>
        <v>192</v>
      </c>
      <c r="N19">
        <f t="shared" si="39"/>
        <v>208</v>
      </c>
      <c r="O19">
        <f t="shared" si="39"/>
        <v>224</v>
      </c>
      <c r="P19" s="39">
        <f t="shared" si="39"/>
        <v>240</v>
      </c>
      <c r="Q19" s="35">
        <f t="shared" si="39"/>
        <v>256</v>
      </c>
      <c r="R19">
        <f t="shared" si="39"/>
        <v>272</v>
      </c>
      <c r="S19">
        <f t="shared" si="39"/>
        <v>288</v>
      </c>
      <c r="T19">
        <f t="shared" si="39"/>
        <v>304</v>
      </c>
      <c r="U19" s="39">
        <f t="shared" si="39"/>
        <v>320</v>
      </c>
      <c r="V19">
        <f>$A$19*V3</f>
        <v>336</v>
      </c>
      <c r="W19">
        <f t="shared" ref="W19" si="40">$A$19*W3</f>
        <v>352</v>
      </c>
      <c r="X19">
        <f>$A$19*X3</f>
        <v>368</v>
      </c>
      <c r="Y19">
        <f>$A$19*Y3</f>
        <v>384</v>
      </c>
      <c r="Z19" s="39">
        <f>$A$19*Z3</f>
        <v>400</v>
      </c>
    </row>
    <row r="20" spans="1:26">
      <c r="A20" s="36">
        <v>17</v>
      </c>
      <c r="B20">
        <f>$A$20*B3</f>
        <v>17</v>
      </c>
      <c r="C20">
        <f t="shared" ref="C20:U20" si="41">$A$20*C3</f>
        <v>34</v>
      </c>
      <c r="D20">
        <f t="shared" si="41"/>
        <v>51</v>
      </c>
      <c r="E20">
        <f t="shared" si="41"/>
        <v>68</v>
      </c>
      <c r="F20" s="39">
        <f t="shared" si="41"/>
        <v>85</v>
      </c>
      <c r="G20">
        <f t="shared" si="41"/>
        <v>102</v>
      </c>
      <c r="H20">
        <f t="shared" si="41"/>
        <v>119</v>
      </c>
      <c r="I20">
        <f t="shared" si="41"/>
        <v>136</v>
      </c>
      <c r="J20">
        <f t="shared" si="41"/>
        <v>153</v>
      </c>
      <c r="K20" s="39">
        <f t="shared" si="41"/>
        <v>170</v>
      </c>
      <c r="L20">
        <f t="shared" si="41"/>
        <v>187</v>
      </c>
      <c r="M20">
        <f t="shared" si="41"/>
        <v>204</v>
      </c>
      <c r="N20">
        <f t="shared" si="41"/>
        <v>221</v>
      </c>
      <c r="O20">
        <f t="shared" si="41"/>
        <v>238</v>
      </c>
      <c r="P20" s="39">
        <f t="shared" si="41"/>
        <v>255</v>
      </c>
      <c r="Q20">
        <f t="shared" si="41"/>
        <v>272</v>
      </c>
      <c r="R20" s="35">
        <f t="shared" si="41"/>
        <v>289</v>
      </c>
      <c r="S20">
        <f t="shared" si="41"/>
        <v>306</v>
      </c>
      <c r="T20">
        <f t="shared" si="41"/>
        <v>323</v>
      </c>
      <c r="U20" s="39">
        <f t="shared" si="41"/>
        <v>340</v>
      </c>
      <c r="V20">
        <f>$A$20*V3</f>
        <v>357</v>
      </c>
      <c r="W20">
        <f t="shared" ref="W20" si="42">$A$20*W3</f>
        <v>374</v>
      </c>
      <c r="X20">
        <f>$A$20*X3</f>
        <v>391</v>
      </c>
      <c r="Y20">
        <f>$A$20*Y3</f>
        <v>408</v>
      </c>
      <c r="Z20" s="39">
        <f>$A$20*Z3</f>
        <v>425</v>
      </c>
    </row>
    <row r="21" spans="1:26">
      <c r="A21" s="36">
        <v>18</v>
      </c>
      <c r="B21">
        <f>$A$21*B3</f>
        <v>18</v>
      </c>
      <c r="C21">
        <f t="shared" ref="C21:U21" si="43">$A$21*C3</f>
        <v>36</v>
      </c>
      <c r="D21">
        <f t="shared" si="43"/>
        <v>54</v>
      </c>
      <c r="E21">
        <f t="shared" si="43"/>
        <v>72</v>
      </c>
      <c r="F21" s="39">
        <f t="shared" si="43"/>
        <v>90</v>
      </c>
      <c r="G21">
        <f t="shared" si="43"/>
        <v>108</v>
      </c>
      <c r="H21">
        <f t="shared" si="43"/>
        <v>126</v>
      </c>
      <c r="I21">
        <f t="shared" si="43"/>
        <v>144</v>
      </c>
      <c r="J21">
        <f t="shared" si="43"/>
        <v>162</v>
      </c>
      <c r="K21" s="39">
        <f t="shared" si="43"/>
        <v>180</v>
      </c>
      <c r="L21">
        <f t="shared" si="43"/>
        <v>198</v>
      </c>
      <c r="M21">
        <f t="shared" si="43"/>
        <v>216</v>
      </c>
      <c r="N21">
        <f t="shared" si="43"/>
        <v>234</v>
      </c>
      <c r="O21">
        <f t="shared" si="43"/>
        <v>252</v>
      </c>
      <c r="P21" s="39">
        <f t="shared" si="43"/>
        <v>270</v>
      </c>
      <c r="Q21">
        <f t="shared" si="43"/>
        <v>288</v>
      </c>
      <c r="R21">
        <f t="shared" si="43"/>
        <v>306</v>
      </c>
      <c r="S21" s="35">
        <f t="shared" si="43"/>
        <v>324</v>
      </c>
      <c r="T21">
        <f t="shared" si="43"/>
        <v>342</v>
      </c>
      <c r="U21" s="39">
        <f t="shared" si="43"/>
        <v>360</v>
      </c>
      <c r="V21">
        <f>$A$21*V3</f>
        <v>378</v>
      </c>
      <c r="W21">
        <f t="shared" ref="W21" si="44">$A$21*W3</f>
        <v>396</v>
      </c>
      <c r="X21">
        <f>$A$21*X3</f>
        <v>414</v>
      </c>
      <c r="Y21">
        <f>$A$21*Y3</f>
        <v>432</v>
      </c>
      <c r="Z21" s="39">
        <f>$A$21*Z3</f>
        <v>450</v>
      </c>
    </row>
    <row r="22" spans="1:26">
      <c r="A22" s="36">
        <v>19</v>
      </c>
      <c r="B22">
        <f>$A$22*B3</f>
        <v>19</v>
      </c>
      <c r="C22">
        <f t="shared" ref="C22:U22" si="45">$A$22*C3</f>
        <v>38</v>
      </c>
      <c r="D22">
        <f t="shared" si="45"/>
        <v>57</v>
      </c>
      <c r="E22">
        <f t="shared" si="45"/>
        <v>76</v>
      </c>
      <c r="F22" s="39">
        <f t="shared" si="45"/>
        <v>95</v>
      </c>
      <c r="G22">
        <f t="shared" si="45"/>
        <v>114</v>
      </c>
      <c r="H22">
        <f t="shared" si="45"/>
        <v>133</v>
      </c>
      <c r="I22">
        <f t="shared" si="45"/>
        <v>152</v>
      </c>
      <c r="J22">
        <f t="shared" si="45"/>
        <v>171</v>
      </c>
      <c r="K22" s="39">
        <f t="shared" si="45"/>
        <v>190</v>
      </c>
      <c r="L22">
        <f t="shared" si="45"/>
        <v>209</v>
      </c>
      <c r="M22">
        <f t="shared" si="45"/>
        <v>228</v>
      </c>
      <c r="N22">
        <f t="shared" si="45"/>
        <v>247</v>
      </c>
      <c r="O22">
        <f t="shared" si="45"/>
        <v>266</v>
      </c>
      <c r="P22" s="39">
        <f t="shared" si="45"/>
        <v>285</v>
      </c>
      <c r="Q22">
        <f t="shared" si="45"/>
        <v>304</v>
      </c>
      <c r="R22">
        <f t="shared" si="45"/>
        <v>323</v>
      </c>
      <c r="S22">
        <f t="shared" si="45"/>
        <v>342</v>
      </c>
      <c r="T22" s="35">
        <f t="shared" si="45"/>
        <v>361</v>
      </c>
      <c r="U22" s="39">
        <f t="shared" si="45"/>
        <v>380</v>
      </c>
      <c r="V22">
        <f>$A$22*V3</f>
        <v>399</v>
      </c>
      <c r="W22">
        <f t="shared" ref="W22" si="46">$A$22*W3</f>
        <v>418</v>
      </c>
      <c r="X22">
        <f>$A$22*X3</f>
        <v>437</v>
      </c>
      <c r="Y22">
        <f>$A$22*Y3</f>
        <v>456</v>
      </c>
      <c r="Z22" s="39">
        <f>$A$22*Z3</f>
        <v>475</v>
      </c>
    </row>
    <row r="23" spans="1:26">
      <c r="A23" s="36">
        <v>20</v>
      </c>
      <c r="B23" s="39">
        <f>$A$23*B3</f>
        <v>20</v>
      </c>
      <c r="C23" s="39">
        <f t="shared" ref="C23:U23" si="47">$A$23*C3</f>
        <v>40</v>
      </c>
      <c r="D23" s="39">
        <f t="shared" si="47"/>
        <v>60</v>
      </c>
      <c r="E23" s="39">
        <f t="shared" si="47"/>
        <v>80</v>
      </c>
      <c r="F23" s="39">
        <f t="shared" si="47"/>
        <v>100</v>
      </c>
      <c r="G23" s="39">
        <f t="shared" si="47"/>
        <v>120</v>
      </c>
      <c r="H23" s="39">
        <f t="shared" si="47"/>
        <v>140</v>
      </c>
      <c r="I23" s="39">
        <f t="shared" si="47"/>
        <v>160</v>
      </c>
      <c r="J23" s="39">
        <f t="shared" si="47"/>
        <v>180</v>
      </c>
      <c r="K23" s="39">
        <f t="shared" si="47"/>
        <v>200</v>
      </c>
      <c r="L23" s="39">
        <f t="shared" si="47"/>
        <v>220</v>
      </c>
      <c r="M23" s="39">
        <f t="shared" si="47"/>
        <v>240</v>
      </c>
      <c r="N23" s="39">
        <f t="shared" si="47"/>
        <v>260</v>
      </c>
      <c r="O23" s="39">
        <f t="shared" si="47"/>
        <v>280</v>
      </c>
      <c r="P23" s="39">
        <f t="shared" si="47"/>
        <v>300</v>
      </c>
      <c r="Q23" s="39">
        <f t="shared" si="47"/>
        <v>320</v>
      </c>
      <c r="R23" s="39">
        <f t="shared" si="47"/>
        <v>340</v>
      </c>
      <c r="S23" s="39">
        <f t="shared" si="47"/>
        <v>360</v>
      </c>
      <c r="T23" s="39">
        <f t="shared" si="47"/>
        <v>380</v>
      </c>
      <c r="U23" s="39">
        <f t="shared" si="47"/>
        <v>400</v>
      </c>
      <c r="V23" s="39">
        <f>$A$23*V3</f>
        <v>420</v>
      </c>
      <c r="W23" s="39">
        <f t="shared" ref="W23" si="48">$A$23*W3</f>
        <v>440</v>
      </c>
      <c r="X23" s="39">
        <f>$A$23*X3</f>
        <v>460</v>
      </c>
      <c r="Y23" s="39">
        <f>$A$23*Y3</f>
        <v>480</v>
      </c>
      <c r="Z23" s="39">
        <f>$A$23*Z3</f>
        <v>500</v>
      </c>
    </row>
    <row r="24" spans="1:26">
      <c r="A24" s="36">
        <v>21</v>
      </c>
      <c r="B24">
        <f>$A$24*B3</f>
        <v>21</v>
      </c>
      <c r="C24">
        <f t="shared" ref="C24:U24" si="49">$A$24*C3</f>
        <v>42</v>
      </c>
      <c r="D24">
        <f t="shared" si="49"/>
        <v>63</v>
      </c>
      <c r="E24">
        <f t="shared" si="49"/>
        <v>84</v>
      </c>
      <c r="F24" s="39">
        <f t="shared" si="49"/>
        <v>105</v>
      </c>
      <c r="G24">
        <f t="shared" si="49"/>
        <v>126</v>
      </c>
      <c r="H24">
        <f t="shared" si="49"/>
        <v>147</v>
      </c>
      <c r="I24">
        <f t="shared" si="49"/>
        <v>168</v>
      </c>
      <c r="J24">
        <f t="shared" si="49"/>
        <v>189</v>
      </c>
      <c r="K24" s="39">
        <f t="shared" si="49"/>
        <v>210</v>
      </c>
      <c r="L24">
        <f t="shared" si="49"/>
        <v>231</v>
      </c>
      <c r="M24">
        <f t="shared" si="49"/>
        <v>252</v>
      </c>
      <c r="N24">
        <f t="shared" si="49"/>
        <v>273</v>
      </c>
      <c r="O24">
        <f t="shared" si="49"/>
        <v>294</v>
      </c>
      <c r="P24" s="39">
        <f t="shared" si="49"/>
        <v>315</v>
      </c>
      <c r="Q24">
        <f t="shared" si="49"/>
        <v>336</v>
      </c>
      <c r="R24">
        <f t="shared" si="49"/>
        <v>357</v>
      </c>
      <c r="S24">
        <f t="shared" si="49"/>
        <v>378</v>
      </c>
      <c r="T24">
        <f t="shared" si="49"/>
        <v>399</v>
      </c>
      <c r="U24" s="39">
        <f t="shared" si="49"/>
        <v>420</v>
      </c>
      <c r="V24" s="35">
        <f>$A$24*V3</f>
        <v>441</v>
      </c>
      <c r="W24">
        <f t="shared" ref="W24" si="50">$A$24*W3</f>
        <v>462</v>
      </c>
      <c r="X24">
        <f>$A$24*X3</f>
        <v>483</v>
      </c>
      <c r="Y24">
        <f>$A$24*Y3</f>
        <v>504</v>
      </c>
      <c r="Z24" s="39">
        <f>$A$24*Z3</f>
        <v>525</v>
      </c>
    </row>
    <row r="25" spans="1:26">
      <c r="A25" s="36">
        <v>22</v>
      </c>
      <c r="B25">
        <f>$A$25*B3</f>
        <v>22</v>
      </c>
      <c r="C25">
        <f t="shared" ref="C25:U25" si="51">$A$25*C3</f>
        <v>44</v>
      </c>
      <c r="D25">
        <f t="shared" si="51"/>
        <v>66</v>
      </c>
      <c r="E25">
        <f t="shared" si="51"/>
        <v>88</v>
      </c>
      <c r="F25" s="39">
        <f t="shared" si="51"/>
        <v>110</v>
      </c>
      <c r="G25">
        <f t="shared" si="51"/>
        <v>132</v>
      </c>
      <c r="H25">
        <f t="shared" si="51"/>
        <v>154</v>
      </c>
      <c r="I25">
        <f t="shared" si="51"/>
        <v>176</v>
      </c>
      <c r="J25">
        <f t="shared" si="51"/>
        <v>198</v>
      </c>
      <c r="K25" s="39">
        <f t="shared" si="51"/>
        <v>220</v>
      </c>
      <c r="L25">
        <f t="shared" si="51"/>
        <v>242</v>
      </c>
      <c r="M25">
        <f t="shared" si="51"/>
        <v>264</v>
      </c>
      <c r="N25">
        <f t="shared" si="51"/>
        <v>286</v>
      </c>
      <c r="O25">
        <f t="shared" si="51"/>
        <v>308</v>
      </c>
      <c r="P25" s="39">
        <f t="shared" si="51"/>
        <v>330</v>
      </c>
      <c r="Q25">
        <f t="shared" si="51"/>
        <v>352</v>
      </c>
      <c r="R25">
        <f t="shared" si="51"/>
        <v>374</v>
      </c>
      <c r="S25">
        <f t="shared" si="51"/>
        <v>396</v>
      </c>
      <c r="T25">
        <f t="shared" si="51"/>
        <v>418</v>
      </c>
      <c r="U25" s="39">
        <f t="shared" si="51"/>
        <v>440</v>
      </c>
      <c r="V25">
        <f>$A$25*V3</f>
        <v>462</v>
      </c>
      <c r="W25" s="35">
        <f t="shared" ref="W25" si="52">$A$25*W3</f>
        <v>484</v>
      </c>
      <c r="X25">
        <f>$A$25*X3</f>
        <v>506</v>
      </c>
      <c r="Y25">
        <f>$A$25*Y3</f>
        <v>528</v>
      </c>
      <c r="Z25" s="39">
        <f>$A$25*Z3</f>
        <v>550</v>
      </c>
    </row>
    <row r="26" spans="1:26">
      <c r="A26" s="36">
        <v>23</v>
      </c>
      <c r="B26">
        <f>$A$26*B3</f>
        <v>23</v>
      </c>
      <c r="C26">
        <f t="shared" ref="C26:U26" si="53">$A$26*C3</f>
        <v>46</v>
      </c>
      <c r="D26">
        <f t="shared" si="53"/>
        <v>69</v>
      </c>
      <c r="E26">
        <f t="shared" si="53"/>
        <v>92</v>
      </c>
      <c r="F26" s="39">
        <f t="shared" si="53"/>
        <v>115</v>
      </c>
      <c r="G26">
        <f t="shared" si="53"/>
        <v>138</v>
      </c>
      <c r="H26">
        <f t="shared" si="53"/>
        <v>161</v>
      </c>
      <c r="I26">
        <f t="shared" si="53"/>
        <v>184</v>
      </c>
      <c r="J26">
        <f t="shared" si="53"/>
        <v>207</v>
      </c>
      <c r="K26" s="39">
        <f t="shared" si="53"/>
        <v>230</v>
      </c>
      <c r="L26">
        <f t="shared" si="53"/>
        <v>253</v>
      </c>
      <c r="M26">
        <f t="shared" si="53"/>
        <v>276</v>
      </c>
      <c r="N26">
        <f t="shared" si="53"/>
        <v>299</v>
      </c>
      <c r="O26">
        <f t="shared" si="53"/>
        <v>322</v>
      </c>
      <c r="P26" s="39">
        <f t="shared" si="53"/>
        <v>345</v>
      </c>
      <c r="Q26">
        <f t="shared" si="53"/>
        <v>368</v>
      </c>
      <c r="R26">
        <f t="shared" si="53"/>
        <v>391</v>
      </c>
      <c r="S26">
        <f t="shared" si="53"/>
        <v>414</v>
      </c>
      <c r="T26">
        <f t="shared" si="53"/>
        <v>437</v>
      </c>
      <c r="U26" s="39">
        <f t="shared" si="53"/>
        <v>460</v>
      </c>
      <c r="V26">
        <f>$A$26*V3</f>
        <v>483</v>
      </c>
      <c r="W26">
        <f t="shared" ref="W26" si="54">$A$26*W3</f>
        <v>506</v>
      </c>
      <c r="X26" s="35">
        <f>$A$26*X3</f>
        <v>529</v>
      </c>
      <c r="Y26">
        <f>$A$26*Y3</f>
        <v>552</v>
      </c>
      <c r="Z26" s="39">
        <f>$A$26*Z3</f>
        <v>575</v>
      </c>
    </row>
    <row r="27" spans="1:26">
      <c r="A27" s="36">
        <v>24</v>
      </c>
      <c r="B27" s="37">
        <f>$A$27*B3</f>
        <v>24</v>
      </c>
      <c r="C27" s="37">
        <f t="shared" ref="C27:U27" si="55">$A$27*C3</f>
        <v>48</v>
      </c>
      <c r="D27" s="37">
        <f t="shared" si="55"/>
        <v>72</v>
      </c>
      <c r="E27" s="37">
        <f t="shared" si="55"/>
        <v>96</v>
      </c>
      <c r="F27" s="39">
        <f t="shared" si="55"/>
        <v>120</v>
      </c>
      <c r="G27" s="37">
        <f t="shared" si="55"/>
        <v>144</v>
      </c>
      <c r="H27" s="37">
        <f t="shared" si="55"/>
        <v>168</v>
      </c>
      <c r="I27" s="37">
        <f t="shared" si="55"/>
        <v>192</v>
      </c>
      <c r="J27" s="37">
        <f t="shared" si="55"/>
        <v>216</v>
      </c>
      <c r="K27" s="39">
        <f t="shared" si="55"/>
        <v>240</v>
      </c>
      <c r="L27" s="37">
        <f t="shared" si="55"/>
        <v>264</v>
      </c>
      <c r="M27" s="37">
        <f t="shared" si="55"/>
        <v>288</v>
      </c>
      <c r="N27" s="37">
        <f t="shared" si="55"/>
        <v>312</v>
      </c>
      <c r="O27" s="37">
        <f t="shared" si="55"/>
        <v>336</v>
      </c>
      <c r="P27" s="39">
        <f t="shared" si="55"/>
        <v>360</v>
      </c>
      <c r="Q27" s="37">
        <f t="shared" si="55"/>
        <v>384</v>
      </c>
      <c r="R27" s="37">
        <f t="shared" si="55"/>
        <v>408</v>
      </c>
      <c r="S27" s="37">
        <f t="shared" si="55"/>
        <v>432</v>
      </c>
      <c r="T27" s="37">
        <f t="shared" si="55"/>
        <v>456</v>
      </c>
      <c r="U27" s="39">
        <f t="shared" si="55"/>
        <v>480</v>
      </c>
      <c r="V27" s="37">
        <f>$A$27*V3</f>
        <v>504</v>
      </c>
      <c r="W27" s="37">
        <f t="shared" ref="W27" si="56">$A$27*W3</f>
        <v>528</v>
      </c>
      <c r="X27" s="37">
        <f>$A$27*X3</f>
        <v>552</v>
      </c>
      <c r="Y27" s="35">
        <f>$A$27*Y3</f>
        <v>576</v>
      </c>
      <c r="Z27" s="39">
        <f>$A$27*Z3</f>
        <v>600</v>
      </c>
    </row>
    <row r="28" spans="1:26">
      <c r="A28" s="36">
        <v>25</v>
      </c>
      <c r="B28" s="39">
        <f>$A$28*B3</f>
        <v>25</v>
      </c>
      <c r="C28" s="39">
        <f t="shared" ref="C28:U28" si="57">$A$28*C3</f>
        <v>50</v>
      </c>
      <c r="D28" s="39">
        <f t="shared" si="57"/>
        <v>75</v>
      </c>
      <c r="E28" s="39">
        <f t="shared" si="57"/>
        <v>100</v>
      </c>
      <c r="F28" s="39">
        <f t="shared" si="57"/>
        <v>125</v>
      </c>
      <c r="G28" s="39">
        <f t="shared" si="57"/>
        <v>150</v>
      </c>
      <c r="H28" s="39">
        <f t="shared" si="57"/>
        <v>175</v>
      </c>
      <c r="I28" s="39">
        <f t="shared" si="57"/>
        <v>200</v>
      </c>
      <c r="J28" s="39">
        <f t="shared" si="57"/>
        <v>225</v>
      </c>
      <c r="K28" s="39">
        <f t="shared" si="57"/>
        <v>250</v>
      </c>
      <c r="L28" s="39">
        <f t="shared" si="57"/>
        <v>275</v>
      </c>
      <c r="M28" s="39">
        <f t="shared" si="57"/>
        <v>300</v>
      </c>
      <c r="N28" s="39">
        <f t="shared" si="57"/>
        <v>325</v>
      </c>
      <c r="O28" s="39">
        <f t="shared" si="57"/>
        <v>350</v>
      </c>
      <c r="P28" s="39">
        <f t="shared" si="57"/>
        <v>375</v>
      </c>
      <c r="Q28" s="39">
        <f t="shared" si="57"/>
        <v>400</v>
      </c>
      <c r="R28" s="39">
        <f t="shared" si="57"/>
        <v>425</v>
      </c>
      <c r="S28" s="39">
        <f t="shared" si="57"/>
        <v>450</v>
      </c>
      <c r="T28" s="39">
        <f t="shared" si="57"/>
        <v>475</v>
      </c>
      <c r="U28" s="39">
        <f t="shared" si="57"/>
        <v>500</v>
      </c>
      <c r="V28" s="39">
        <f>$A$28*V3</f>
        <v>525</v>
      </c>
      <c r="W28" s="39">
        <f t="shared" ref="W28" si="58">$A$28*W3</f>
        <v>550</v>
      </c>
      <c r="X28" s="39">
        <f>$A$28*X3</f>
        <v>575</v>
      </c>
      <c r="Y28" s="39">
        <f>$A$28*Y3</f>
        <v>600</v>
      </c>
      <c r="Z28" s="39">
        <f>$A$28*Z3</f>
        <v>625</v>
      </c>
    </row>
    <row r="29" spans="1:26">
      <c r="A29" s="37"/>
    </row>
    <row r="30" spans="1:26">
      <c r="A30" s="37"/>
    </row>
  </sheetData>
  <mergeCells count="1">
    <mergeCell ref="B1:N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úvod</vt:lpstr>
      <vt:lpstr>ŘADY</vt:lpstr>
      <vt:lpstr>PŘEDLOHA ŘADY</vt:lpstr>
      <vt:lpstr>ČAS</vt:lpstr>
      <vt:lpstr>PŘEDLOHA ČAS</vt:lpstr>
      <vt:lpstr>NÁSOBILKA</vt:lpstr>
      <vt:lpstr>PŘEDLOHA NÁSOB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Dum</cp:lastModifiedBy>
  <cp:lastPrinted>2012-12-25T17:48:17Z</cp:lastPrinted>
  <dcterms:created xsi:type="dcterms:W3CDTF">2012-10-21T11:54:12Z</dcterms:created>
  <dcterms:modified xsi:type="dcterms:W3CDTF">2014-06-29T12:30:26Z</dcterms:modified>
</cp:coreProperties>
</file>