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225" windowWidth="14805" windowHeight="7890"/>
  </bookViews>
  <sheets>
    <sheet name="Úvod" sheetId="4" r:id="rId1"/>
    <sheet name="Vzorec" sheetId="6" r:id="rId2"/>
    <sheet name="Cvičení" sheetId="1" r:id="rId3"/>
    <sheet name="Finanční funkce" sheetId="2" r:id="rId4"/>
    <sheet name="Zdroje" sheetId="5" r:id="rId5"/>
  </sheets>
  <calcPr calcId="145621"/>
</workbook>
</file>

<file path=xl/calcChain.xml><?xml version="1.0" encoding="utf-8"?>
<calcChain xmlns="http://schemas.openxmlformats.org/spreadsheetml/2006/main">
  <c r="E42" i="2" l="1"/>
  <c r="D23" i="2"/>
  <c r="D32" i="2"/>
  <c r="D23" i="1" l="1"/>
  <c r="D24" i="6"/>
</calcChain>
</file>

<file path=xl/sharedStrings.xml><?xml version="1.0" encoding="utf-8"?>
<sst xmlns="http://schemas.openxmlformats.org/spreadsheetml/2006/main" count="56" uniqueCount="51">
  <si>
    <t>Složené úrokování</t>
  </si>
  <si>
    <t>Mocninu počítá funkce POWER</t>
  </si>
  <si>
    <t xml:space="preserve">např. </t>
  </si>
  <si>
    <t>J</t>
  </si>
  <si>
    <t>r</t>
  </si>
  <si>
    <t>n</t>
  </si>
  <si>
    <t>P</t>
  </si>
  <si>
    <r>
      <t>J</t>
    </r>
    <r>
      <rPr>
        <b/>
        <vertAlign val="subscript"/>
        <sz val="11"/>
        <color theme="1"/>
        <rFont val="Calibri"/>
        <family val="2"/>
        <charset val="238"/>
        <scheme val="minor"/>
      </rPr>
      <t>n</t>
    </r>
  </si>
  <si>
    <t>Autor:</t>
  </si>
  <si>
    <t>Anna Veselá</t>
  </si>
  <si>
    <t>Datum:</t>
  </si>
  <si>
    <t>Ročník:</t>
  </si>
  <si>
    <t>9.</t>
  </si>
  <si>
    <t>Vzdělávací obor:</t>
  </si>
  <si>
    <t>Informatika</t>
  </si>
  <si>
    <t>Anotace:</t>
  </si>
  <si>
    <t>Výpočet matematický:</t>
  </si>
  <si>
    <t>p/100</t>
  </si>
  <si>
    <t>Do žlutých buněk doplňte údaje ze zadání, do modrých vložte vzorce.</t>
  </si>
  <si>
    <t>Kontrola výsledku:</t>
  </si>
  <si>
    <t>;</t>
  </si>
  <si>
    <t>doba (roků)</t>
  </si>
  <si>
    <t>vklad</t>
  </si>
  <si>
    <t>BUDHODNOTA</t>
  </si>
  <si>
    <t>sazba</t>
  </si>
  <si>
    <t>Výpočet užitím finanční funkce BUDHODNOTA:</t>
  </si>
  <si>
    <t>Funkce ÚROKOVÁ MÍRA</t>
  </si>
  <si>
    <t>PŘÍKLAD 1</t>
  </si>
  <si>
    <t>Jakou roční úrokovou mírou je úročena půjčka 50 000 Kč,</t>
  </si>
  <si>
    <t>ÚROKOVÁ MÍRA</t>
  </si>
  <si>
    <t>PŘÍKLAD 2</t>
  </si>
  <si>
    <t xml:space="preserve">jestliže po 3 letech má být splacena jednorázově částkou </t>
  </si>
  <si>
    <t>60000?</t>
  </si>
  <si>
    <t>Funkce POČET OBDOBÍ</t>
  </si>
  <si>
    <t>Současná hodnota</t>
  </si>
  <si>
    <t>Budoucí hodnota</t>
  </si>
  <si>
    <t>Počet období</t>
  </si>
  <si>
    <t>Úroková míra</t>
  </si>
  <si>
    <t>POČET OBDOBÍ</t>
  </si>
  <si>
    <t>Za jak dlouho vzroste vklad 20000 Kč uložený na  účet</t>
  </si>
  <si>
    <t>s roční úrokovou mírou 4 % na částku 30000Kč?</t>
  </si>
  <si>
    <t>Funkce SOUČASNÁ HODNOTA</t>
  </si>
  <si>
    <t>Příklad 3</t>
  </si>
  <si>
    <t>Kolik Kč si půjčil?</t>
  </si>
  <si>
    <t xml:space="preserve">Podnikatel si sjednal v bance úvěr s roční úrokovou mírou </t>
  </si>
  <si>
    <t xml:space="preserve">6,5 %,který má splatit po 8 letech  částkou 1 000 000 Kč. </t>
  </si>
  <si>
    <t>SOUČASNÁ HODNOTA</t>
  </si>
  <si>
    <t>Pro více informací si spusťte nápovědu v průvodci vložením funkce.</t>
  </si>
  <si>
    <t>Na webu Office.com najdete další příklady.</t>
  </si>
  <si>
    <t>Materiál obsahuje pojmy a příklad  výpočtů složeného úrokování pomocí Excelu 2010.</t>
  </si>
  <si>
    <t>duben 2012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</si>
</sst>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#,##0.00\ &quot;Kč&quot;;[Red]\-#,##0.00\ &quot;Kč&quot;"/>
    <numFmt numFmtId="164" formatCode="[$-F800]dddd\,\ mmmm\ dd\,\ yyyy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vertAlign val="subscript"/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sz val="26"/>
      <color rgb="FF17365D"/>
      <name val="Cambria"/>
      <family val="1"/>
      <charset val="238"/>
    </font>
    <font>
      <b/>
      <sz val="14"/>
      <name val="Cambria"/>
      <family val="1"/>
      <charset val="238"/>
    </font>
    <font>
      <sz val="14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i/>
      <sz val="16"/>
      <color rgb="FF7F7F7F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sz val="14"/>
      <color theme="1"/>
      <name val="Calibri"/>
      <family val="2"/>
      <scheme val="minor"/>
    </font>
    <font>
      <b/>
      <sz val="16"/>
      <color rgb="FFFF0000"/>
      <name val="Calibri"/>
      <family val="2"/>
      <charset val="238"/>
      <scheme val="minor"/>
    </font>
    <font>
      <sz val="16"/>
      <color theme="1"/>
      <name val="Calibri"/>
      <family val="2"/>
      <scheme val="minor"/>
    </font>
    <font>
      <b/>
      <sz val="11"/>
      <color rgb="FF00206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6" fillId="0" borderId="0" applyNumberFormat="0" applyFill="0" applyBorder="0" applyAlignment="0" applyProtection="0"/>
    <xf numFmtId="0" fontId="5" fillId="2" borderId="1" applyNumberFormat="0" applyFont="0" applyAlignment="0" applyProtection="0"/>
    <xf numFmtId="0" fontId="1" fillId="0" borderId="0"/>
  </cellStyleXfs>
  <cellXfs count="36">
    <xf numFmtId="0" fontId="0" fillId="0" borderId="0" xfId="0"/>
    <xf numFmtId="0" fontId="2" fillId="0" borderId="0" xfId="0" applyFont="1"/>
    <xf numFmtId="0" fontId="3" fillId="0" borderId="0" xfId="0" applyFont="1"/>
    <xf numFmtId="0" fontId="8" fillId="0" borderId="0" xfId="3" applyFont="1" applyAlignment="1">
      <alignment vertical="center"/>
    </xf>
    <xf numFmtId="0" fontId="1" fillId="0" borderId="0" xfId="3"/>
    <xf numFmtId="0" fontId="9" fillId="0" borderId="2" xfId="3" applyFont="1" applyBorder="1" applyAlignment="1">
      <alignment vertical="center" wrapText="1"/>
    </xf>
    <xf numFmtId="0" fontId="10" fillId="0" borderId="3" xfId="3" applyFont="1" applyBorder="1" applyAlignment="1">
      <alignment vertical="center" wrapText="1"/>
    </xf>
    <xf numFmtId="0" fontId="9" fillId="0" borderId="4" xfId="3" applyFont="1" applyBorder="1" applyAlignment="1">
      <alignment vertical="center" wrapText="1"/>
    </xf>
    <xf numFmtId="49" fontId="10" fillId="0" borderId="5" xfId="3" applyNumberFormat="1" applyFont="1" applyBorder="1" applyAlignment="1">
      <alignment vertical="center" wrapText="1"/>
    </xf>
    <xf numFmtId="0" fontId="10" fillId="0" borderId="5" xfId="3" applyFont="1" applyBorder="1" applyAlignment="1">
      <alignment vertical="center" wrapText="1"/>
    </xf>
    <xf numFmtId="0" fontId="1" fillId="0" borderId="0" xfId="3" applyAlignment="1">
      <alignment vertical="center"/>
    </xf>
    <xf numFmtId="164" fontId="1" fillId="0" borderId="0" xfId="3" applyNumberFormat="1"/>
    <xf numFmtId="0" fontId="7" fillId="2" borderId="1" xfId="2" applyFont="1"/>
    <xf numFmtId="0" fontId="12" fillId="2" borderId="1" xfId="2" applyFont="1"/>
    <xf numFmtId="0" fontId="6" fillId="2" borderId="1" xfId="1" applyFill="1" applyBorder="1"/>
    <xf numFmtId="0" fontId="1" fillId="2" borderId="1" xfId="2" applyFont="1"/>
    <xf numFmtId="0" fontId="13" fillId="0" borderId="0" xfId="0" applyFont="1"/>
    <xf numFmtId="0" fontId="14" fillId="0" borderId="0" xfId="0" applyFont="1"/>
    <xf numFmtId="0" fontId="2" fillId="0" borderId="7" xfId="0" applyFont="1" applyBorder="1"/>
    <xf numFmtId="0" fontId="0" fillId="3" borderId="7" xfId="0" applyFill="1" applyBorder="1"/>
    <xf numFmtId="0" fontId="0" fillId="4" borderId="7" xfId="0" applyFill="1" applyBorder="1"/>
    <xf numFmtId="0" fontId="2" fillId="4" borderId="7" xfId="0" applyFont="1" applyFill="1" applyBorder="1"/>
    <xf numFmtId="8" fontId="0" fillId="0" borderId="0" xfId="0" applyNumberFormat="1"/>
    <xf numFmtId="0" fontId="0" fillId="0" borderId="7" xfId="0" applyBorder="1"/>
    <xf numFmtId="8" fontId="0" fillId="4" borderId="7" xfId="0" applyNumberFormat="1" applyFill="1" applyBorder="1"/>
    <xf numFmtId="0" fontId="15" fillId="0" borderId="0" xfId="0" applyFont="1"/>
    <xf numFmtId="0" fontId="16" fillId="0" borderId="0" xfId="0" applyFont="1"/>
    <xf numFmtId="10" fontId="0" fillId="0" borderId="0" xfId="0" applyNumberFormat="1"/>
    <xf numFmtId="10" fontId="17" fillId="0" borderId="0" xfId="0" applyNumberFormat="1" applyFont="1"/>
    <xf numFmtId="2" fontId="17" fillId="0" borderId="0" xfId="0" applyNumberFormat="1" applyFont="1"/>
    <xf numFmtId="0" fontId="6" fillId="0" borderId="0" xfId="1"/>
    <xf numFmtId="0" fontId="0" fillId="2" borderId="1" xfId="2" applyFont="1"/>
    <xf numFmtId="0" fontId="9" fillId="0" borderId="6" xfId="3" applyFont="1" applyBorder="1" applyAlignment="1">
      <alignment vertical="center" wrapText="1"/>
    </xf>
    <xf numFmtId="0" fontId="9" fillId="0" borderId="4" xfId="3" applyFont="1" applyBorder="1" applyAlignment="1">
      <alignment vertical="center" wrapText="1"/>
    </xf>
    <xf numFmtId="0" fontId="11" fillId="0" borderId="6" xfId="3" applyFont="1" applyBorder="1" applyAlignment="1">
      <alignment vertical="center" wrapText="1"/>
    </xf>
    <xf numFmtId="0" fontId="11" fillId="0" borderId="4" xfId="3" applyFont="1" applyBorder="1" applyAlignment="1">
      <alignment vertical="center" wrapText="1"/>
    </xf>
  </cellXfs>
  <cellStyles count="4">
    <cellStyle name="Normální" xfId="0" builtinId="0"/>
    <cellStyle name="Normální 2" xfId="3"/>
    <cellStyle name="Poznámka" xfId="2" builtinId="10"/>
    <cellStyle name="Text upozornění" xfId="1" builtinId="1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11</xdr:row>
      <xdr:rowOff>0</xdr:rowOff>
    </xdr:from>
    <xdr:to>
      <xdr:col>2</xdr:col>
      <xdr:colOff>2457493</xdr:colOff>
      <xdr:row>15</xdr:row>
      <xdr:rowOff>38100</xdr:rowOff>
    </xdr:to>
    <xdr:pic>
      <xdr:nvPicPr>
        <xdr:cNvPr id="2" name="Picture 2" descr="http://www.kr-karlovarsky.cz/NR/rdonlyres/9F74A2EA-3E19-45BE-A9FF-709AD4AC9B1D/0/logo_bar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3086100"/>
          <a:ext cx="3590968" cy="800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209551</xdr:colOff>
      <xdr:row>1</xdr:row>
      <xdr:rowOff>28575</xdr:rowOff>
    </xdr:from>
    <xdr:to>
      <xdr:col>4</xdr:col>
      <xdr:colOff>223837</xdr:colOff>
      <xdr:row>21</xdr:row>
      <xdr:rowOff>76200</xdr:rowOff>
    </xdr:to>
    <xdr:sp macro="" textlink="">
      <xdr:nvSpPr>
        <xdr:cNvPr id="2" name="TextovéPole 1"/>
        <xdr:cNvSpPr txBox="1"/>
      </xdr:nvSpPr>
      <xdr:spPr>
        <a:xfrm>
          <a:off x="419102" y="219075"/>
          <a:ext cx="4333872" cy="3857625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cs-CZ" sz="2000" b="1"/>
            <a:t>Složené úrokování</a:t>
          </a:r>
        </a:p>
        <a:p>
          <a:pPr algn="ctr"/>
          <a:endParaRPr lang="cs-CZ" sz="2000" b="1"/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cs-CZ" sz="14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n-lt"/>
              <a:ea typeface="+mn-ea"/>
              <a:cs typeface="+mn-cs"/>
            </a:rPr>
            <a:t>Je-li </a:t>
          </a:r>
          <a:r>
            <a:rPr kumimoji="0" lang="cs-CZ" sz="1400" b="1" i="0" u="none" strike="noStrike" kern="0" cap="none" spc="0" normalizeH="0" baseline="0" noProof="0">
              <a:ln>
                <a:noFill/>
              </a:ln>
              <a:solidFill>
                <a:srgbClr val="FF0000"/>
              </a:solidFill>
              <a:effectLst/>
              <a:uLnTx/>
              <a:uFillTx/>
              <a:latin typeface="+mn-lt"/>
              <a:ea typeface="+mn-ea"/>
              <a:cs typeface="+mn-cs"/>
            </a:rPr>
            <a:t>t</a:t>
          </a:r>
          <a:r>
            <a:rPr kumimoji="0" lang="en-US" sz="1400" b="1" i="0" u="none" strike="noStrike" kern="0" cap="none" spc="0" normalizeH="0" baseline="0" noProof="0">
              <a:ln>
                <a:noFill/>
              </a:ln>
              <a:solidFill>
                <a:srgbClr val="FF0000"/>
              </a:solidFill>
              <a:effectLst/>
              <a:uLnTx/>
              <a:uFillTx/>
              <a:latin typeface="+mn-lt"/>
              <a:ea typeface="+mn-ea"/>
              <a:cs typeface="+mn-cs"/>
            </a:rPr>
            <a:t> &gt; 1</a:t>
          </a:r>
          <a:r>
            <a:rPr kumimoji="0" lang="en-US" sz="14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n-lt"/>
              <a:ea typeface="+mn-ea"/>
              <a:cs typeface="+mn-cs"/>
            </a:rPr>
            <a:t>, jedn</a:t>
          </a:r>
          <a:r>
            <a:rPr kumimoji="0" lang="cs-CZ" sz="14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n-lt"/>
              <a:ea typeface="+mn-ea"/>
              <a:cs typeface="+mn-cs"/>
            </a:rPr>
            <a:t>á se o </a:t>
          </a:r>
          <a:r>
            <a:rPr kumimoji="0" lang="cs-CZ" sz="1400" b="1" i="0" u="none" strike="noStrike" kern="0" cap="none" spc="0" normalizeH="0" baseline="0" noProof="0">
              <a:ln>
                <a:noFill/>
              </a:ln>
              <a:solidFill>
                <a:srgbClr val="FF0000"/>
              </a:solidFill>
              <a:effectLst/>
              <a:uLnTx/>
              <a:uFillTx/>
              <a:latin typeface="+mn-lt"/>
              <a:ea typeface="+mn-ea"/>
              <a:cs typeface="+mn-cs"/>
            </a:rPr>
            <a:t>složené úrokování.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cs-CZ" sz="1400" b="1" i="0" u="none" strike="noStrike" kern="0" cap="none" spc="0" normalizeH="0" baseline="0" noProof="0">
            <a:ln>
              <a:noFill/>
            </a:ln>
            <a:solidFill>
              <a:srgbClr val="FF0000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cs-CZ" sz="1400" b="1" i="0" u="none" strike="noStrike" kern="0" cap="none" spc="0" normalizeH="0" baseline="0" noProof="0">
              <a:ln>
                <a:noFill/>
              </a:ln>
              <a:solidFill>
                <a:srgbClr val="FF0000"/>
              </a:solidFill>
              <a:effectLst/>
              <a:uLnTx/>
              <a:uFillTx/>
              <a:latin typeface="+mn-lt"/>
              <a:ea typeface="+mn-ea"/>
              <a:cs typeface="+mn-cs"/>
            </a:rPr>
            <a:t>Platí: J</a:t>
          </a:r>
          <a:r>
            <a:rPr kumimoji="0" lang="cs-CZ" sz="1400" b="1" i="0" u="none" strike="noStrike" kern="0" cap="none" spc="0" normalizeH="0" baseline="-25000" noProof="0">
              <a:ln>
                <a:noFill/>
              </a:ln>
              <a:solidFill>
                <a:srgbClr val="FF0000"/>
              </a:solidFill>
              <a:effectLst/>
              <a:uLnTx/>
              <a:uFillTx/>
              <a:latin typeface="+mn-lt"/>
              <a:ea typeface="+mn-ea"/>
              <a:cs typeface="+mn-cs"/>
            </a:rPr>
            <a:t>n</a:t>
          </a:r>
          <a:r>
            <a:rPr kumimoji="0" lang="cs-CZ" sz="1400" b="1" i="0" u="none" strike="noStrike" kern="0" cap="none" spc="0" normalizeH="0" baseline="0" noProof="0">
              <a:ln>
                <a:noFill/>
              </a:ln>
              <a:solidFill>
                <a:srgbClr val="FF0000"/>
              </a:solidFill>
              <a:effectLst/>
              <a:uLnTx/>
              <a:uFillTx/>
              <a:latin typeface="+mn-lt"/>
              <a:ea typeface="+mn-ea"/>
              <a:cs typeface="+mn-cs"/>
            </a:rPr>
            <a:t> = J</a:t>
          </a:r>
          <a:r>
            <a:rPr kumimoji="0" lang="cs-CZ" sz="1400" b="1" i="0" u="none" strike="noStrike" kern="0" cap="none" spc="0" normalizeH="0" baseline="-25000" noProof="0">
              <a:ln>
                <a:noFill/>
              </a:ln>
              <a:solidFill>
                <a:srgbClr val="FF0000"/>
              </a:solidFill>
              <a:effectLst/>
              <a:uLnTx/>
              <a:uFillTx/>
              <a:latin typeface="+mn-lt"/>
              <a:ea typeface="+mn-ea"/>
              <a:cs typeface="+mn-cs"/>
            </a:rPr>
            <a:t>0 </a:t>
          </a:r>
          <a:r>
            <a:rPr kumimoji="0" lang="cs-CZ" sz="1400" b="1" i="0" u="none" strike="noStrike" kern="0" cap="none" spc="0" normalizeH="0" baseline="0" noProof="0">
              <a:ln>
                <a:noFill/>
              </a:ln>
              <a:solidFill>
                <a:srgbClr val="FF0000"/>
              </a:solidFill>
              <a:effectLst/>
              <a:uLnTx/>
              <a:uFillTx/>
              <a:latin typeface="+mn-lt"/>
              <a:ea typeface="+mn-ea"/>
              <a:cs typeface="+mn-cs"/>
            </a:rPr>
            <a:t>* (1 + p/100)</a:t>
          </a:r>
          <a:r>
            <a:rPr kumimoji="0" lang="cs-CZ" sz="1400" b="1" i="0" u="none" strike="noStrike" kern="0" cap="none" spc="0" normalizeH="0" baseline="30000" noProof="0">
              <a:ln>
                <a:noFill/>
              </a:ln>
              <a:solidFill>
                <a:srgbClr val="FF0000"/>
              </a:solidFill>
              <a:effectLst/>
              <a:uLnTx/>
              <a:uFillTx/>
              <a:latin typeface="+mn-lt"/>
              <a:ea typeface="+mn-ea"/>
              <a:cs typeface="+mn-cs"/>
            </a:rPr>
            <a:t>n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cs-CZ" sz="1400" b="1" i="0" u="none" strike="noStrike" kern="0" cap="none" spc="0" normalizeH="0" baseline="30000" noProof="0">
            <a:ln>
              <a:noFill/>
            </a:ln>
            <a:solidFill>
              <a:srgbClr val="FF0000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cs-CZ" sz="1400" b="1" i="0" u="none" strike="noStrike" kern="0" cap="none" spc="0" normalizeH="0" baseline="0" noProof="0">
              <a:ln>
                <a:noFill/>
              </a:ln>
              <a:solidFill>
                <a:srgbClr val="FF0000"/>
              </a:solidFill>
              <a:effectLst/>
              <a:uLnTx/>
              <a:uFillTx/>
              <a:latin typeface="+mn-lt"/>
              <a:ea typeface="+mn-ea"/>
              <a:cs typeface="+mn-cs"/>
            </a:rPr>
            <a:t>J</a:t>
          </a:r>
          <a:r>
            <a:rPr kumimoji="0" lang="cs-CZ" sz="1400" b="1" i="0" u="none" strike="noStrike" kern="0" cap="none" spc="0" normalizeH="0" baseline="-25000" noProof="0">
              <a:ln>
                <a:noFill/>
              </a:ln>
              <a:solidFill>
                <a:srgbClr val="FF0000"/>
              </a:solidFill>
              <a:effectLst/>
              <a:uLnTx/>
              <a:uFillTx/>
              <a:latin typeface="+mn-lt"/>
              <a:ea typeface="+mn-ea"/>
              <a:cs typeface="+mn-cs"/>
            </a:rPr>
            <a:t>0</a:t>
          </a:r>
          <a:r>
            <a:rPr kumimoji="0" lang="cs-CZ" sz="1400" b="1" i="0" u="none" strike="noStrike" kern="0" cap="none" spc="0" normalizeH="0" baseline="0" noProof="0">
              <a:ln>
                <a:noFill/>
              </a:ln>
              <a:solidFill>
                <a:srgbClr val="FF0000"/>
              </a:solidFill>
              <a:effectLst/>
              <a:uLnTx/>
              <a:uFillTx/>
              <a:latin typeface="+mn-lt"/>
              <a:ea typeface="+mn-ea"/>
              <a:cs typeface="+mn-cs"/>
            </a:rPr>
            <a:t> </a:t>
          </a:r>
          <a:r>
            <a:rPr kumimoji="0" lang="cs-CZ" sz="14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n-lt"/>
              <a:ea typeface="+mn-ea"/>
              <a:cs typeface="+mn-cs"/>
            </a:rPr>
            <a:t>- počáteční jistina </a:t>
          </a:r>
          <a:endParaRPr kumimoji="0" lang="cs-CZ" sz="1400" b="1" i="0" u="none" strike="noStrike" kern="0" cap="none" spc="0" normalizeH="0" baseline="0" noProof="0">
            <a:ln>
              <a:noFill/>
            </a:ln>
            <a:solidFill>
              <a:srgbClr val="FF0000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cs-CZ" sz="1400" b="1" i="0" u="none" strike="noStrike" kern="0" cap="none" spc="0" normalizeH="0" baseline="0" noProof="0">
              <a:ln>
                <a:noFill/>
              </a:ln>
              <a:solidFill>
                <a:srgbClr val="FF0000"/>
              </a:solidFill>
              <a:effectLst/>
              <a:uLnTx/>
              <a:uFillTx/>
              <a:latin typeface="+mn-lt"/>
              <a:ea typeface="+mn-ea"/>
              <a:cs typeface="+mn-cs"/>
            </a:rPr>
            <a:t>J</a:t>
          </a:r>
          <a:r>
            <a:rPr kumimoji="0" lang="cs-CZ" sz="1400" b="1" i="0" u="none" strike="noStrike" kern="0" cap="none" spc="0" normalizeH="0" baseline="-25000" noProof="0">
              <a:ln>
                <a:noFill/>
              </a:ln>
              <a:solidFill>
                <a:srgbClr val="FF0000"/>
              </a:solidFill>
              <a:effectLst/>
              <a:uLnTx/>
              <a:uFillTx/>
              <a:latin typeface="+mn-lt"/>
              <a:ea typeface="+mn-ea"/>
              <a:cs typeface="+mn-cs"/>
            </a:rPr>
            <a:t>n</a:t>
          </a:r>
          <a:r>
            <a:rPr kumimoji="0" lang="cs-CZ" sz="1400" b="1" i="0" u="none" strike="noStrike" kern="0" cap="none" spc="0" normalizeH="0" baseline="0" noProof="0">
              <a:ln>
                <a:noFill/>
              </a:ln>
              <a:solidFill>
                <a:srgbClr val="FF0000"/>
              </a:solidFill>
              <a:effectLst/>
              <a:uLnTx/>
              <a:uFillTx/>
              <a:latin typeface="+mn-lt"/>
              <a:ea typeface="+mn-ea"/>
              <a:cs typeface="+mn-cs"/>
            </a:rPr>
            <a:t> </a:t>
          </a:r>
          <a:r>
            <a:rPr kumimoji="0" lang="cs-CZ" sz="14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n-lt"/>
              <a:ea typeface="+mn-ea"/>
              <a:cs typeface="+mn-cs"/>
            </a:rPr>
            <a:t>- jistina po n úrokovacích obdobích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cs-CZ" sz="1400" b="1" i="0" u="none" strike="noStrike" kern="0" cap="none" spc="0" normalizeH="0" baseline="0" noProof="0">
              <a:ln>
                <a:noFill/>
              </a:ln>
              <a:solidFill>
                <a:srgbClr val="FF0000"/>
              </a:solidFill>
              <a:effectLst/>
              <a:uLnTx/>
              <a:uFillTx/>
              <a:latin typeface="+mn-lt"/>
              <a:ea typeface="+mn-ea"/>
              <a:cs typeface="+mn-cs"/>
            </a:rPr>
            <a:t>p - </a:t>
          </a:r>
          <a:r>
            <a:rPr kumimoji="0" lang="cs-CZ" sz="14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n-lt"/>
              <a:ea typeface="+mn-ea"/>
              <a:cs typeface="+mn-cs"/>
            </a:rPr>
            <a:t>úroková míra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cs-CZ" sz="1400" b="1" i="0" u="none" strike="noStrike" kern="0" cap="none" spc="0" normalizeH="0" baseline="0" noProof="0">
              <a:ln>
                <a:noFill/>
              </a:ln>
              <a:solidFill>
                <a:srgbClr val="FF0000"/>
              </a:solidFill>
              <a:effectLst/>
              <a:uLnTx/>
              <a:uFillTx/>
              <a:latin typeface="+mn-lt"/>
              <a:ea typeface="+mn-ea"/>
              <a:cs typeface="+mn-cs"/>
            </a:rPr>
            <a:t>p/100 </a:t>
          </a:r>
          <a:r>
            <a:rPr kumimoji="0" lang="cs-CZ" sz="14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n-lt"/>
              <a:ea typeface="+mn-ea"/>
              <a:cs typeface="+mn-cs"/>
            </a:rPr>
            <a:t>- úroková sazba, značí se také </a:t>
          </a:r>
          <a:r>
            <a:rPr kumimoji="0" lang="cs-CZ" sz="1400" b="1" i="0" u="none" strike="noStrike" kern="0" cap="none" spc="0" normalizeH="0" baseline="0" noProof="0">
              <a:ln>
                <a:noFill/>
              </a:ln>
              <a:solidFill>
                <a:srgbClr val="FF0000"/>
              </a:solidFill>
              <a:effectLst/>
              <a:uLnTx/>
              <a:uFillTx/>
              <a:latin typeface="+mn-lt"/>
              <a:ea typeface="+mn-ea"/>
              <a:cs typeface="+mn-cs"/>
            </a:rPr>
            <a:t>i</a:t>
          </a:r>
        </a:p>
        <a:p>
          <a:pPr algn="l"/>
          <a:r>
            <a:rPr lang="cs-CZ" sz="1400" b="1" baseline="0">
              <a:solidFill>
                <a:srgbClr val="FF0000"/>
              </a:solidFill>
            </a:rPr>
            <a:t>n </a:t>
          </a:r>
          <a:r>
            <a:rPr lang="cs-CZ" sz="1400" b="1" baseline="0">
              <a:solidFill>
                <a:sysClr val="windowText" lastClr="000000"/>
              </a:solidFill>
            </a:rPr>
            <a:t>- počet úrokovacích období</a:t>
          </a:r>
        </a:p>
        <a:p>
          <a:pPr algn="l"/>
          <a:endParaRPr lang="cs-CZ" sz="1400" b="1" baseline="0">
            <a:solidFill>
              <a:sysClr val="windowText" lastClr="000000"/>
            </a:solidFill>
          </a:endParaRPr>
        </a:p>
        <a:p>
          <a:pPr algn="l"/>
          <a:r>
            <a:rPr lang="cs-CZ" sz="1400" b="1" baseline="0">
              <a:solidFill>
                <a:sysClr val="windowText" lastClr="000000"/>
              </a:solidFill>
            </a:rPr>
            <a:t>Výraz </a:t>
          </a:r>
          <a:r>
            <a:rPr kumimoji="0" lang="cs-CZ" sz="1400" b="1" i="0" u="none" strike="noStrike" kern="0" cap="none" spc="0" normalizeH="0" baseline="0" noProof="0">
              <a:ln>
                <a:noFill/>
              </a:ln>
              <a:solidFill>
                <a:srgbClr val="FF0000"/>
              </a:solidFill>
              <a:effectLst/>
              <a:uLnTx/>
              <a:uFillTx/>
              <a:latin typeface="+mn-lt"/>
              <a:ea typeface="+mn-ea"/>
              <a:cs typeface="+mn-cs"/>
            </a:rPr>
            <a:t>1 + p/100 </a:t>
          </a:r>
          <a:r>
            <a:rPr kumimoji="0" lang="cs-CZ" sz="14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n-lt"/>
              <a:ea typeface="+mn-ea"/>
              <a:cs typeface="+mn-cs"/>
            </a:rPr>
            <a:t>se označuje </a:t>
          </a:r>
          <a:r>
            <a:rPr kumimoji="0" lang="cs-CZ" sz="1400" b="1" i="0" u="none" strike="noStrike" kern="0" cap="none" spc="0" normalizeH="0" baseline="0" noProof="0">
              <a:ln>
                <a:noFill/>
              </a:ln>
              <a:solidFill>
                <a:srgbClr val="FF0000"/>
              </a:solidFill>
              <a:effectLst/>
              <a:uLnTx/>
              <a:uFillTx/>
              <a:latin typeface="+mn-lt"/>
              <a:ea typeface="+mn-ea"/>
              <a:cs typeface="+mn-cs"/>
            </a:rPr>
            <a:t>r </a:t>
          </a:r>
          <a:r>
            <a:rPr kumimoji="0" lang="cs-CZ" sz="14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n-lt"/>
              <a:ea typeface="+mn-ea"/>
              <a:cs typeface="+mn-cs"/>
            </a:rPr>
            <a:t>a nazývá se </a:t>
          </a:r>
          <a:r>
            <a:rPr kumimoji="0" lang="cs-CZ" sz="1400" b="1" i="0" u="none" strike="noStrike" kern="0" cap="none" spc="0" normalizeH="0" baseline="0" noProof="0">
              <a:ln>
                <a:noFill/>
              </a:ln>
              <a:solidFill>
                <a:srgbClr val="FF0000"/>
              </a:solidFill>
              <a:effectLst/>
              <a:uLnTx/>
              <a:uFillTx/>
              <a:latin typeface="+mn-lt"/>
              <a:ea typeface="+mn-ea"/>
              <a:cs typeface="+mn-cs"/>
            </a:rPr>
            <a:t>úročitel.</a:t>
          </a:r>
          <a:endParaRPr lang="cs-CZ" sz="1400" b="1" baseline="0">
            <a:solidFill>
              <a:sysClr val="windowText" lastClr="000000"/>
            </a:solidFill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cs-CZ" sz="14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cs-CZ" sz="14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n-lt"/>
              <a:ea typeface="+mn-ea"/>
              <a:cs typeface="+mn-cs"/>
            </a:rPr>
            <a:t>Vzorec se zjednoduší na tvar </a:t>
          </a:r>
          <a:r>
            <a:rPr kumimoji="0" lang="cs-CZ" sz="2000" b="1" i="0" u="none" strike="noStrike" kern="0" cap="none" spc="0" normalizeH="0" baseline="0" noProof="0">
              <a:ln>
                <a:noFill/>
              </a:ln>
              <a:solidFill>
                <a:srgbClr val="FF0000"/>
              </a:solidFill>
              <a:effectLst/>
              <a:uLnTx/>
              <a:uFillTx/>
              <a:latin typeface="+mn-lt"/>
              <a:ea typeface="+mn-ea"/>
              <a:cs typeface="+mn-cs"/>
            </a:rPr>
            <a:t>Jn = Jo*r</a:t>
          </a:r>
          <a:r>
            <a:rPr kumimoji="0" lang="cs-CZ" sz="2000" b="1" i="0" u="none" strike="noStrike" kern="0" cap="none" spc="0" normalizeH="0" baseline="30000" noProof="0">
              <a:ln>
                <a:noFill/>
              </a:ln>
              <a:solidFill>
                <a:srgbClr val="FF0000"/>
              </a:solidFill>
              <a:effectLst/>
              <a:uLnTx/>
              <a:uFillTx/>
              <a:latin typeface="+mn-lt"/>
              <a:ea typeface="+mn-ea"/>
              <a:cs typeface="+mn-cs"/>
            </a:rPr>
            <a:t>n</a:t>
          </a:r>
          <a:r>
            <a:rPr kumimoji="0" lang="cs-CZ" sz="2000" b="1" i="0" u="none" strike="noStrike" kern="0" cap="none" spc="0" normalizeH="0" baseline="0" noProof="0">
              <a:ln>
                <a:noFill/>
              </a:ln>
              <a:solidFill>
                <a:srgbClr val="FF0000"/>
              </a:solidFill>
              <a:effectLst/>
              <a:uLnTx/>
              <a:uFillTx/>
              <a:latin typeface="+mn-lt"/>
              <a:ea typeface="+mn-ea"/>
              <a:cs typeface="+mn-cs"/>
            </a:rPr>
            <a:t>  </a:t>
          </a:r>
        </a:p>
        <a:p>
          <a:pPr algn="l"/>
          <a:endParaRPr lang="cs-CZ" sz="1400" b="1" baseline="0">
            <a:solidFill>
              <a:sysClr val="windowText" lastClr="000000"/>
            </a:solidFill>
          </a:endParaRPr>
        </a:p>
        <a:p>
          <a:pPr algn="l"/>
          <a:endParaRPr lang="cs-CZ" sz="1400" b="1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38100</xdr:colOff>
      <xdr:row>11</xdr:row>
      <xdr:rowOff>0</xdr:rowOff>
    </xdr:from>
    <xdr:ext cx="184731" cy="264560"/>
    <xdr:sp macro="" textlink="">
      <xdr:nvSpPr>
        <xdr:cNvPr id="2" name="TextovéPole 1"/>
        <xdr:cNvSpPr txBox="1"/>
      </xdr:nvSpPr>
      <xdr:spPr>
        <a:xfrm>
          <a:off x="6267450" y="2647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twoCellAnchor>
    <xdr:from>
      <xdr:col>1</xdr:col>
      <xdr:colOff>266700</xdr:colOff>
      <xdr:row>0</xdr:row>
      <xdr:rowOff>171451</xdr:rowOff>
    </xdr:from>
    <xdr:to>
      <xdr:col>6</xdr:col>
      <xdr:colOff>361950</xdr:colOff>
      <xdr:row>6</xdr:row>
      <xdr:rowOff>133351</xdr:rowOff>
    </xdr:to>
    <xdr:sp macro="" textlink="">
      <xdr:nvSpPr>
        <xdr:cNvPr id="3" name="TextovéPole 2"/>
        <xdr:cNvSpPr txBox="1"/>
      </xdr:nvSpPr>
      <xdr:spPr>
        <a:xfrm>
          <a:off x="371475" y="171451"/>
          <a:ext cx="4724400" cy="1104900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9525" cmpd="sng">
          <a:solidFill>
            <a:schemeClr val="tx2">
              <a:lumMod val="60000"/>
              <a:lumOff val="4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indent="0"/>
          <a:r>
            <a:rPr lang="cs-CZ" sz="1100" b="1" i="1">
              <a:solidFill>
                <a:srgbClr val="FF0000"/>
              </a:solidFill>
              <a:latin typeface="Arial" pitchFamily="34" charset="0"/>
              <a:ea typeface="+mn-ea"/>
              <a:cs typeface="Arial" pitchFamily="34" charset="0"/>
            </a:rPr>
            <a:t>Příklad:</a:t>
          </a:r>
        </a:p>
        <a:p>
          <a:pPr marL="0" indent="0"/>
          <a:endParaRPr lang="cs-CZ" sz="1100" b="1" i="1">
            <a:solidFill>
              <a:srgbClr val="FF0000"/>
            </a:solidFill>
            <a:latin typeface="Arial" pitchFamily="34" charset="0"/>
            <a:ea typeface="+mn-ea"/>
            <a:cs typeface="Arial" pitchFamily="34" charset="0"/>
          </a:endParaRPr>
        </a:p>
        <a:p>
          <a:pPr marL="0" indent="0"/>
          <a:r>
            <a:rPr lang="cs-CZ" sz="1100" b="0" i="1">
              <a:solidFill>
                <a:sysClr val="windowText" lastClr="000000"/>
              </a:solidFill>
              <a:latin typeface="Arial" pitchFamily="34" charset="0"/>
              <a:ea typeface="+mn-ea"/>
              <a:cs typeface="Arial" pitchFamily="34" charset="0"/>
            </a:rPr>
            <a:t>Pan Šetrný prodal obraz za 65 000 Kč. Částku si uložil na termínovaný vklad s roční úrokovou mírou 2,3%. Na jakou částku vzroste tento vklad po 5 letech? 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180976</xdr:rowOff>
    </xdr:from>
    <xdr:to>
      <xdr:col>7</xdr:col>
      <xdr:colOff>9525</xdr:colOff>
      <xdr:row>4</xdr:row>
      <xdr:rowOff>123825</xdr:rowOff>
    </xdr:to>
    <xdr:sp macro="" textlink="">
      <xdr:nvSpPr>
        <xdr:cNvPr id="2" name="TextovéPole 1"/>
        <xdr:cNvSpPr txBox="1"/>
      </xdr:nvSpPr>
      <xdr:spPr>
        <a:xfrm>
          <a:off x="609600" y="180976"/>
          <a:ext cx="3667125" cy="704849"/>
        </a:xfrm>
        <a:prstGeom prst="rect">
          <a:avLst/>
        </a:prstGeom>
        <a:ln>
          <a:noFill/>
        </a:ln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cs-CZ" sz="1600" b="1"/>
            <a:t>Finanční</a:t>
          </a:r>
          <a:r>
            <a:rPr lang="cs-CZ" sz="1600" b="1" baseline="0"/>
            <a:t> funkce Excelu umožňují i další výpočty složeného úrokování.</a:t>
          </a:r>
        </a:p>
        <a:p>
          <a:endParaRPr lang="cs-CZ" sz="1100"/>
        </a:p>
      </xdr:txBody>
    </xdr:sp>
    <xdr:clientData/>
  </xdr:twoCellAnchor>
  <xdr:twoCellAnchor>
    <xdr:from>
      <xdr:col>2</xdr:col>
      <xdr:colOff>9525</xdr:colOff>
      <xdr:row>6</xdr:row>
      <xdr:rowOff>0</xdr:rowOff>
    </xdr:from>
    <xdr:to>
      <xdr:col>6</xdr:col>
      <xdr:colOff>600075</xdr:colOff>
      <xdr:row>12</xdr:row>
      <xdr:rowOff>85725</xdr:rowOff>
    </xdr:to>
    <xdr:sp macro="" textlink="">
      <xdr:nvSpPr>
        <xdr:cNvPr id="3" name="TextovéPole 2"/>
        <xdr:cNvSpPr txBox="1"/>
      </xdr:nvSpPr>
      <xdr:spPr>
        <a:xfrm>
          <a:off x="1228725" y="1143000"/>
          <a:ext cx="3028950" cy="1228725"/>
        </a:xfrm>
        <a:prstGeom prst="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cs-CZ" sz="1400" b="1"/>
            <a:t>Několik příkladů na ukázku:</a:t>
          </a:r>
        </a:p>
        <a:p>
          <a:pPr algn="ctr"/>
          <a:endParaRPr lang="cs-CZ" sz="1400" b="1"/>
        </a:p>
        <a:p>
          <a:pPr algn="ctr"/>
          <a:r>
            <a:rPr lang="cs-CZ" sz="1200" b="1"/>
            <a:t>Po</a:t>
          </a:r>
          <a:r>
            <a:rPr lang="cs-CZ" sz="1200" b="1" baseline="0"/>
            <a:t> přečtení textu příkladu klepněte LTM na buňku s výsledkem, sledujte řádek vzorců a spusťte si průvodce klepnutím na f</a:t>
          </a:r>
          <a:r>
            <a:rPr lang="cs-CZ" sz="1200" b="1" baseline="-10000"/>
            <a:t>x</a:t>
          </a:r>
          <a:r>
            <a:rPr lang="cs-CZ" sz="1200" b="1" baseline="-25000"/>
            <a:t>.</a:t>
          </a:r>
          <a:r>
            <a:rPr lang="cs-CZ" sz="1200" b="1" baseline="0"/>
            <a:t> </a:t>
          </a:r>
          <a:endParaRPr lang="cs-CZ" sz="1200" b="1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0</xdr:row>
      <xdr:rowOff>180975</xdr:rowOff>
    </xdr:from>
    <xdr:to>
      <xdr:col>8</xdr:col>
      <xdr:colOff>266700</xdr:colOff>
      <xdr:row>9</xdr:row>
      <xdr:rowOff>104775</xdr:rowOff>
    </xdr:to>
    <xdr:sp macro="" textlink="">
      <xdr:nvSpPr>
        <xdr:cNvPr id="2" name="TextovéPole 1"/>
        <xdr:cNvSpPr txBox="1"/>
      </xdr:nvSpPr>
      <xdr:spPr>
        <a:xfrm>
          <a:off x="628650" y="180975"/>
          <a:ext cx="4514850" cy="1638300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4"/>
        </a:lnRef>
        <a:fillRef idx="1">
          <a:schemeClr val="lt1"/>
        </a:fillRef>
        <a:effectRef idx="0">
          <a:schemeClr val="accent4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ct val="115000"/>
            </a:lnSpc>
            <a:spcAft>
              <a:spcPts val="1000"/>
            </a:spcAft>
          </a:pPr>
          <a:endParaRPr lang="cs-CZ" sz="1100">
            <a:effectLst/>
            <a:latin typeface="+mn-lt"/>
            <a:ea typeface="Calibri"/>
            <a:cs typeface="Times New Roman"/>
          </a:endParaRPr>
        </a:p>
        <a:p>
          <a:pPr>
            <a:lnSpc>
              <a:spcPct val="115000"/>
            </a:lnSpc>
            <a:spcAft>
              <a:spcPts val="1000"/>
            </a:spcAft>
          </a:pPr>
          <a:r>
            <a:rPr lang="cs-CZ" sz="1100" b="1">
              <a:effectLst/>
              <a:latin typeface="+mn-lt"/>
              <a:ea typeface="Calibri"/>
              <a:cs typeface="Times New Roman"/>
            </a:rPr>
            <a:t>Použitá literatura:</a:t>
          </a:r>
        </a:p>
        <a:p>
          <a:pPr>
            <a:lnSpc>
              <a:spcPct val="115000"/>
            </a:lnSpc>
            <a:spcAft>
              <a:spcPts val="1000"/>
            </a:spcAft>
          </a:pPr>
          <a:r>
            <a:rPr lang="cs-CZ" sz="1100">
              <a:effectLst/>
              <a:latin typeface="+mn-lt"/>
              <a:ea typeface="Calibri"/>
              <a:cs typeface="Times New Roman"/>
            </a:rPr>
            <a:t>KLATOVSKÝ, Karel. </a:t>
          </a:r>
          <a:r>
            <a:rPr lang="cs-CZ" sz="1100" i="1">
              <a:effectLst/>
              <a:latin typeface="+mn-lt"/>
              <a:ea typeface="Calibri"/>
              <a:cs typeface="Times New Roman"/>
            </a:rPr>
            <a:t>Microsoft Excel 2010 nejen pro školy</a:t>
          </a:r>
          <a:r>
            <a:rPr lang="cs-CZ" sz="1100">
              <a:effectLst/>
              <a:latin typeface="+mn-lt"/>
              <a:ea typeface="Calibri"/>
              <a:cs typeface="Times New Roman"/>
            </a:rPr>
            <a:t>. 1. vydání. Kralice na Hané: Computer Media s.r.o., 2010. ISBN 978-80-7402-076-6.</a:t>
          </a:r>
        </a:p>
        <a:p>
          <a:endParaRPr lang="cs-CZ" sz="1100"/>
        </a:p>
      </xdr:txBody>
    </xdr:sp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12"/>
  <sheetViews>
    <sheetView tabSelected="1" workbookViewId="0">
      <selection activeCell="B12" sqref="B12"/>
    </sheetView>
  </sheetViews>
  <sheetFormatPr defaultRowHeight="15" x14ac:dyDescent="0.25"/>
  <cols>
    <col min="1" max="1" width="9.140625" style="4"/>
    <col min="2" max="2" width="17" style="4" customWidth="1"/>
    <col min="3" max="3" width="43.85546875" style="4" customWidth="1"/>
    <col min="4" max="16384" width="9.140625" style="4"/>
  </cols>
  <sheetData>
    <row r="2" spans="2:3" ht="33" x14ac:dyDescent="0.25">
      <c r="B2" s="3" t="s">
        <v>0</v>
      </c>
    </row>
    <row r="3" spans="2:3" ht="33.75" thickBot="1" x14ac:dyDescent="0.3">
      <c r="B3" s="3"/>
    </row>
    <row r="4" spans="2:3" ht="19.5" thickBot="1" x14ac:dyDescent="0.3">
      <c r="B4" s="5" t="s">
        <v>8</v>
      </c>
      <c r="C4" s="6" t="s">
        <v>9</v>
      </c>
    </row>
    <row r="5" spans="2:3" ht="19.5" thickBot="1" x14ac:dyDescent="0.3">
      <c r="B5" s="7" t="s">
        <v>10</v>
      </c>
      <c r="C5" s="8" t="s">
        <v>50</v>
      </c>
    </row>
    <row r="6" spans="2:3" ht="19.5" thickBot="1" x14ac:dyDescent="0.3">
      <c r="B6" s="7" t="s">
        <v>11</v>
      </c>
      <c r="C6" s="9" t="s">
        <v>12</v>
      </c>
    </row>
    <row r="7" spans="2:3" ht="36.75" thickBot="1" x14ac:dyDescent="0.3">
      <c r="B7" s="7" t="s">
        <v>13</v>
      </c>
      <c r="C7" s="9" t="s">
        <v>14</v>
      </c>
    </row>
    <row r="8" spans="2:3" ht="20.25" customHeight="1" x14ac:dyDescent="0.25">
      <c r="B8" s="32" t="s">
        <v>15</v>
      </c>
      <c r="C8" s="34" t="s">
        <v>49</v>
      </c>
    </row>
    <row r="9" spans="2:3" ht="15.75" customHeight="1" thickBot="1" x14ac:dyDescent="0.3">
      <c r="B9" s="33"/>
      <c r="C9" s="35"/>
    </row>
    <row r="10" spans="2:3" x14ac:dyDescent="0.25">
      <c r="B10" s="10"/>
    </row>
    <row r="12" spans="2:3" x14ac:dyDescent="0.25">
      <c r="C12" s="11"/>
    </row>
  </sheetData>
  <mergeCells count="2">
    <mergeCell ref="B8:B9"/>
    <mergeCell ref="C8:C9"/>
  </mergeCells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23:E24"/>
  <sheetViews>
    <sheetView showFormulas="1" topLeftCell="A7" workbookViewId="0">
      <selection activeCell="F21" sqref="F21"/>
    </sheetView>
  </sheetViews>
  <sheetFormatPr defaultRowHeight="15" x14ac:dyDescent="0.25"/>
  <cols>
    <col min="1" max="1" width="20.85546875" style="4" bestFit="1" customWidth="1"/>
    <col min="2" max="2" width="1.28515625" style="4" customWidth="1"/>
    <col min="3" max="3" width="1.5703125" style="4" customWidth="1"/>
    <col min="4" max="4" width="8.5703125" style="4" bestFit="1" customWidth="1"/>
    <col min="5" max="5" width="3.7109375" style="4" customWidth="1"/>
    <col min="6" max="16384" width="9.140625" style="4"/>
  </cols>
  <sheetData>
    <row r="23" spans="1:5" ht="21" x14ac:dyDescent="0.35">
      <c r="A23" s="13" t="s">
        <v>1</v>
      </c>
      <c r="B23" s="13"/>
      <c r="C23" s="13"/>
      <c r="D23" s="12"/>
      <c r="E23" s="15"/>
    </row>
    <row r="24" spans="1:5" x14ac:dyDescent="0.25">
      <c r="A24" s="15" t="s">
        <v>2</v>
      </c>
      <c r="B24" s="15">
        <v>5</v>
      </c>
      <c r="C24" s="15">
        <v>3</v>
      </c>
      <c r="D24" s="15">
        <f>POWER(B24,C24)</f>
        <v>125</v>
      </c>
      <c r="E24" s="14">
        <v>125</v>
      </c>
    </row>
  </sheetData>
  <pageMargins left="0.7" right="0.7" top="0.78740157499999996" bottom="0.78740157499999996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9:O24"/>
  <sheetViews>
    <sheetView workbookViewId="0">
      <selection activeCell="M21" sqref="M21"/>
    </sheetView>
  </sheetViews>
  <sheetFormatPr defaultRowHeight="15" x14ac:dyDescent="0.25"/>
  <cols>
    <col min="1" max="1" width="1.5703125" customWidth="1"/>
    <col min="2" max="2" width="8.140625" customWidth="1"/>
    <col min="3" max="3" width="29.7109375" bestFit="1" customWidth="1"/>
    <col min="4" max="4" width="13.28515625" bestFit="1" customWidth="1"/>
    <col min="7" max="7" width="10.5703125" bestFit="1" customWidth="1"/>
  </cols>
  <sheetData>
    <row r="9" spans="2:9" ht="21" x14ac:dyDescent="0.35">
      <c r="C9" s="16" t="s">
        <v>16</v>
      </c>
      <c r="D9" s="16"/>
      <c r="E9" s="16"/>
    </row>
    <row r="10" spans="2:9" ht="18.75" x14ac:dyDescent="0.3">
      <c r="B10" s="17" t="s">
        <v>18</v>
      </c>
      <c r="D10" s="17"/>
      <c r="E10" s="17"/>
      <c r="F10" s="17"/>
      <c r="G10" s="17"/>
      <c r="H10" s="17"/>
      <c r="I10" s="17"/>
    </row>
    <row r="11" spans="2:9" ht="18.75" x14ac:dyDescent="0.3">
      <c r="C11" s="17"/>
      <c r="D11" s="17"/>
      <c r="E11" s="17"/>
      <c r="F11" s="17"/>
      <c r="G11" s="17"/>
      <c r="H11" s="17"/>
      <c r="I11" s="17"/>
    </row>
    <row r="12" spans="2:9" ht="18" x14ac:dyDescent="0.35">
      <c r="B12" s="18" t="s">
        <v>3</v>
      </c>
      <c r="C12" s="18" t="s">
        <v>6</v>
      </c>
      <c r="D12" s="18" t="s">
        <v>17</v>
      </c>
      <c r="E12" s="18" t="s">
        <v>4</v>
      </c>
      <c r="F12" s="18" t="s">
        <v>5</v>
      </c>
      <c r="G12" s="18" t="s">
        <v>7</v>
      </c>
    </row>
    <row r="13" spans="2:9" x14ac:dyDescent="0.25">
      <c r="B13" s="19"/>
      <c r="C13" s="19"/>
      <c r="D13" s="20"/>
      <c r="E13" s="20"/>
      <c r="F13" s="19"/>
      <c r="G13" s="21"/>
    </row>
    <row r="15" spans="2:9" x14ac:dyDescent="0.25">
      <c r="E15" s="1" t="s">
        <v>19</v>
      </c>
      <c r="G15" s="2">
        <v>72826.850000000006</v>
      </c>
    </row>
    <row r="17" spans="2:15" x14ac:dyDescent="0.25">
      <c r="O17" t="s">
        <v>20</v>
      </c>
    </row>
    <row r="18" spans="2:15" ht="21" x14ac:dyDescent="0.35">
      <c r="B18" s="16" t="s">
        <v>25</v>
      </c>
    </row>
    <row r="20" spans="2:15" x14ac:dyDescent="0.25">
      <c r="C20" s="23" t="s">
        <v>21</v>
      </c>
      <c r="D20" s="19">
        <v>5</v>
      </c>
    </row>
    <row r="21" spans="2:15" x14ac:dyDescent="0.25">
      <c r="C21" s="23" t="s">
        <v>24</v>
      </c>
      <c r="D21" s="19">
        <v>2.3E-2</v>
      </c>
    </row>
    <row r="22" spans="2:15" x14ac:dyDescent="0.25">
      <c r="C22" s="23" t="s">
        <v>22</v>
      </c>
      <c r="D22" s="19">
        <v>65000</v>
      </c>
    </row>
    <row r="23" spans="2:15" x14ac:dyDescent="0.25">
      <c r="C23" s="23" t="s">
        <v>23</v>
      </c>
      <c r="D23" s="24">
        <f>FV(D21,D20,0,-D22)</f>
        <v>72826.84991668725</v>
      </c>
    </row>
    <row r="24" spans="2:15" x14ac:dyDescent="0.25">
      <c r="C24" s="22"/>
      <c r="D24" s="22"/>
    </row>
  </sheetData>
  <pageMargins left="0.7" right="0.7" top="0.75" bottom="0.75" header="0.3" footer="0.3"/>
  <pageSetup paperSize="9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B15:H45"/>
  <sheetViews>
    <sheetView workbookViewId="0">
      <selection activeCell="I21" sqref="I21"/>
    </sheetView>
  </sheetViews>
  <sheetFormatPr defaultRowHeight="15" x14ac:dyDescent="0.25"/>
  <cols>
    <col min="5" max="5" width="13.28515625" bestFit="1" customWidth="1"/>
  </cols>
  <sheetData>
    <row r="15" spans="2:4" ht="21" x14ac:dyDescent="0.35">
      <c r="B15" s="25" t="s">
        <v>26</v>
      </c>
      <c r="C15" s="25"/>
      <c r="D15" s="25"/>
    </row>
    <row r="16" spans="2:4" x14ac:dyDescent="0.25">
      <c r="B16" s="1" t="s">
        <v>27</v>
      </c>
    </row>
    <row r="17" spans="2:8" ht="21" x14ac:dyDescent="0.35">
      <c r="B17" s="26" t="s">
        <v>28</v>
      </c>
      <c r="C17" s="26"/>
      <c r="D17" s="26"/>
      <c r="E17" s="26"/>
      <c r="F17" s="26"/>
      <c r="G17" s="26"/>
      <c r="H17" s="26"/>
    </row>
    <row r="18" spans="2:8" ht="21" x14ac:dyDescent="0.35">
      <c r="B18" s="26" t="s">
        <v>31</v>
      </c>
      <c r="C18" s="26"/>
      <c r="D18" s="26"/>
      <c r="E18" s="26"/>
      <c r="F18" s="26"/>
      <c r="G18" s="26"/>
      <c r="H18" s="26"/>
    </row>
    <row r="19" spans="2:8" ht="21" x14ac:dyDescent="0.35">
      <c r="B19" s="26" t="s">
        <v>32</v>
      </c>
    </row>
    <row r="20" spans="2:8" x14ac:dyDescent="0.25">
      <c r="B20" t="s">
        <v>34</v>
      </c>
      <c r="D20">
        <v>50000</v>
      </c>
    </row>
    <row r="21" spans="2:8" x14ac:dyDescent="0.25">
      <c r="B21" t="s">
        <v>35</v>
      </c>
      <c r="D21">
        <v>60000</v>
      </c>
    </row>
    <row r="22" spans="2:8" x14ac:dyDescent="0.25">
      <c r="B22" t="s">
        <v>36</v>
      </c>
      <c r="D22">
        <v>3</v>
      </c>
    </row>
    <row r="23" spans="2:8" x14ac:dyDescent="0.25">
      <c r="B23" s="1" t="s">
        <v>29</v>
      </c>
      <c r="C23" s="1"/>
      <c r="D23" s="28">
        <f>RATE(D22,0,-D20,D21)</f>
        <v>6.265856918261116E-2</v>
      </c>
    </row>
    <row r="25" spans="2:8" ht="21" x14ac:dyDescent="0.35">
      <c r="B25" s="25" t="s">
        <v>33</v>
      </c>
      <c r="C25" s="25"/>
      <c r="D25" s="25"/>
    </row>
    <row r="26" spans="2:8" x14ac:dyDescent="0.25">
      <c r="B26" s="1" t="s">
        <v>30</v>
      </c>
    </row>
    <row r="27" spans="2:8" ht="21" x14ac:dyDescent="0.35">
      <c r="B27" s="26" t="s">
        <v>39</v>
      </c>
      <c r="C27" s="26"/>
      <c r="D27" s="26"/>
      <c r="E27" s="26"/>
      <c r="F27" s="26"/>
      <c r="G27" s="26"/>
    </row>
    <row r="28" spans="2:8" ht="21" x14ac:dyDescent="0.35">
      <c r="B28" s="26" t="s">
        <v>40</v>
      </c>
      <c r="C28" s="26"/>
      <c r="D28" s="26"/>
      <c r="E28" s="26"/>
      <c r="F28" s="26"/>
      <c r="G28" s="26"/>
    </row>
    <row r="29" spans="2:8" x14ac:dyDescent="0.25">
      <c r="B29" t="s">
        <v>34</v>
      </c>
      <c r="D29">
        <v>20000</v>
      </c>
    </row>
    <row r="30" spans="2:8" x14ac:dyDescent="0.25">
      <c r="B30" t="s">
        <v>35</v>
      </c>
      <c r="D30">
        <v>30000</v>
      </c>
    </row>
    <row r="31" spans="2:8" x14ac:dyDescent="0.25">
      <c r="B31" t="s">
        <v>37</v>
      </c>
      <c r="D31" s="27">
        <v>0.04</v>
      </c>
    </row>
    <row r="32" spans="2:8" x14ac:dyDescent="0.25">
      <c r="B32" s="1" t="s">
        <v>38</v>
      </c>
      <c r="C32" s="1"/>
      <c r="D32" s="29">
        <f>NPER(D31,0,-D29,D30)</f>
        <v>10.338035071507665</v>
      </c>
    </row>
    <row r="34" spans="2:7" ht="21" x14ac:dyDescent="0.35">
      <c r="B34" s="25" t="s">
        <v>41</v>
      </c>
    </row>
    <row r="35" spans="2:7" x14ac:dyDescent="0.25">
      <c r="B35" s="1" t="s">
        <v>42</v>
      </c>
    </row>
    <row r="36" spans="2:7" ht="21" x14ac:dyDescent="0.35">
      <c r="B36" s="26" t="s">
        <v>44</v>
      </c>
      <c r="C36" s="26"/>
      <c r="D36" s="26"/>
      <c r="E36" s="26"/>
      <c r="F36" s="26"/>
      <c r="G36" s="26"/>
    </row>
    <row r="37" spans="2:7" ht="21" x14ac:dyDescent="0.35">
      <c r="B37" s="26" t="s">
        <v>45</v>
      </c>
      <c r="C37" s="26"/>
      <c r="D37" s="26"/>
      <c r="E37" s="26"/>
      <c r="F37" s="26"/>
      <c r="G37" s="26"/>
    </row>
    <row r="38" spans="2:7" ht="21" x14ac:dyDescent="0.35">
      <c r="B38" s="26" t="s">
        <v>43</v>
      </c>
      <c r="C38" s="26"/>
      <c r="D38" s="26"/>
      <c r="E38" s="26"/>
      <c r="F38" s="26"/>
      <c r="G38" s="26"/>
    </row>
    <row r="39" spans="2:7" x14ac:dyDescent="0.25">
      <c r="B39" t="s">
        <v>36</v>
      </c>
      <c r="E39">
        <v>8</v>
      </c>
    </row>
    <row r="40" spans="2:7" x14ac:dyDescent="0.25">
      <c r="B40" t="s">
        <v>37</v>
      </c>
      <c r="E40" s="27">
        <v>6.5000000000000002E-2</v>
      </c>
    </row>
    <row r="41" spans="2:7" x14ac:dyDescent="0.25">
      <c r="B41" t="s">
        <v>35</v>
      </c>
      <c r="E41">
        <v>1000000</v>
      </c>
    </row>
    <row r="42" spans="2:7" x14ac:dyDescent="0.25">
      <c r="B42" s="1" t="s">
        <v>46</v>
      </c>
      <c r="C42" s="1"/>
      <c r="D42" s="1"/>
      <c r="E42" s="29">
        <f>PV(E40,E39,0,-E41)</f>
        <v>604231.18763827183</v>
      </c>
    </row>
    <row r="43" spans="2:7" x14ac:dyDescent="0.25">
      <c r="B43" s="30"/>
    </row>
    <row r="44" spans="2:7" x14ac:dyDescent="0.25">
      <c r="B44" s="31" t="s">
        <v>47</v>
      </c>
      <c r="C44" s="31"/>
      <c r="D44" s="31"/>
      <c r="E44" s="31"/>
      <c r="F44" s="31"/>
      <c r="G44" s="31"/>
    </row>
    <row r="45" spans="2:7" x14ac:dyDescent="0.25">
      <c r="B45" s="31" t="s">
        <v>48</v>
      </c>
      <c r="C45" s="31"/>
      <c r="D45" s="31"/>
      <c r="E45" s="31"/>
      <c r="F45" s="31"/>
      <c r="G45" s="31"/>
    </row>
  </sheetData>
  <pageMargins left="0.7" right="0.7" top="0.75" bottom="0.75" header="0.3" footer="0.3"/>
  <pageSetup paperSize="9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"/>
  <sheetViews>
    <sheetView workbookViewId="0">
      <selection activeCell="I21" sqref="I21"/>
    </sheetView>
  </sheetViews>
  <sheetFormatPr defaultRowHeight="15" x14ac:dyDescent="0.25"/>
  <cols>
    <col min="1" max="16384" width="9.140625" style="4"/>
  </cols>
  <sheetData/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5</vt:i4>
      </vt:variant>
    </vt:vector>
  </HeadingPairs>
  <TitlesOfParts>
    <vt:vector size="5" baseType="lpstr">
      <vt:lpstr>Úvod</vt:lpstr>
      <vt:lpstr>Vzorec</vt:lpstr>
      <vt:lpstr>Cvičení</vt:lpstr>
      <vt:lpstr>Finanční funkce</vt:lpstr>
      <vt:lpstr>Zdroje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2013-06-17T13:12:35Z</dcterms:modified>
</cp:coreProperties>
</file>