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9440" windowHeight="1176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K28" i="1"/>
  <c r="K29"/>
  <c r="K30"/>
  <c r="K31"/>
  <c r="H53"/>
  <c r="H52"/>
  <c r="H51"/>
  <c r="H50"/>
  <c r="H49"/>
  <c r="C34"/>
  <c r="C33"/>
  <c r="C32"/>
  <c r="C31"/>
  <c r="C30"/>
  <c r="C29"/>
  <c r="C28"/>
</calcChain>
</file>

<file path=xl/sharedStrings.xml><?xml version="1.0" encoding="utf-8"?>
<sst xmlns="http://schemas.openxmlformats.org/spreadsheetml/2006/main" count="45" uniqueCount="43">
  <si>
    <t>Název školy : ZŠ Varnsdorf, Edisonova 2821, okres Děčín,</t>
  </si>
  <si>
    <t>příspěvková organizace</t>
  </si>
  <si>
    <t>Autor : Mgr. Marta Samlerová</t>
  </si>
  <si>
    <t>Matematika a její aplikace, Číslo a početní operace</t>
  </si>
  <si>
    <t>Procvičování římských číslic</t>
  </si>
  <si>
    <t>Období : září - prosinec 2011</t>
  </si>
  <si>
    <t>CCLIII</t>
  </si>
  <si>
    <t>CVIII</t>
  </si>
  <si>
    <t>DLXI</t>
  </si>
  <si>
    <t>DCCXLIV</t>
  </si>
  <si>
    <t>CMXXI</t>
  </si>
  <si>
    <t>DCII</t>
  </si>
  <si>
    <t>Ondřej Sekora</t>
  </si>
  <si>
    <t>Václav Čtvrtek</t>
  </si>
  <si>
    <t>František Hrubín</t>
  </si>
  <si>
    <t>Karel Čapek</t>
  </si>
  <si>
    <t>Josef Čapek</t>
  </si>
  <si>
    <t>MDCCCIC</t>
  </si>
  <si>
    <t>MCMXI</t>
  </si>
  <si>
    <t>MCMX</t>
  </si>
  <si>
    <t>MDCCCXC</t>
  </si>
  <si>
    <t>MDCCCLXXXII</t>
  </si>
  <si>
    <t>Doplň do okýnek správný rok narození českých spisovatelů.</t>
  </si>
  <si>
    <t>Zjisti na http://www.spisovatele.cz/ informace o těcto spisovatelích</t>
  </si>
  <si>
    <t>Vypočítej příklad příklad?</t>
  </si>
  <si>
    <t>1. Zapiš pomocí arabckých číslic:</t>
  </si>
  <si>
    <t>2. Kdy se narodili?</t>
  </si>
  <si>
    <t>Použité zdroje:</t>
  </si>
  <si>
    <t xml:space="preserve"> 1.vydání. Olomouc : Prodos, 1996. 63 s. ISBN 80-85806-53-3.</t>
  </si>
  <si>
    <t xml:space="preserve">MOLNÁR, Josef; MIKULENKOVÁ, Hana . Matematika pro 4.ročník. </t>
  </si>
  <si>
    <t>slouží k procvičování  převádění římských číslic.</t>
  </si>
  <si>
    <r>
      <t xml:space="preserve">Název materiálu : </t>
    </r>
    <r>
      <rPr>
        <b/>
        <sz val="22"/>
        <color indexed="8"/>
        <rFont val="Calibri"/>
        <family val="2"/>
        <charset val="238"/>
      </rPr>
      <t>VY_32_INOVACE_10/VI.SADA</t>
    </r>
  </si>
  <si>
    <r>
      <rPr>
        <b/>
        <sz val="22"/>
        <color rgb="FF000000"/>
        <rFont val="Calibri"/>
        <family val="2"/>
        <charset val="238"/>
        <scheme val="minor"/>
      </rPr>
      <t>Anotace</t>
    </r>
    <r>
      <rPr>
        <sz val="22"/>
        <color rgb="FF000000"/>
        <rFont val="Calibri"/>
        <family val="2"/>
        <charset val="238"/>
        <scheme val="minor"/>
      </rPr>
      <t xml:space="preserve"> : Materiál je určen pro žáky 5.ročníku,</t>
    </r>
  </si>
  <si>
    <r>
      <t>Když doplníš správně, objeví se ti slovo</t>
    </r>
    <r>
      <rPr>
        <b/>
        <sz val="20"/>
        <color rgb="FFFF0000"/>
        <rFont val="Calibri"/>
        <family val="2"/>
        <charset val="238"/>
        <scheme val="minor"/>
      </rPr>
      <t xml:space="preserve"> správně.</t>
    </r>
  </si>
  <si>
    <t xml:space="preserve">Když doplníš správně, </t>
  </si>
  <si>
    <r>
      <t xml:space="preserve">objeví se ti slovo </t>
    </r>
    <r>
      <rPr>
        <b/>
        <sz val="20"/>
        <color rgb="FFFF0000"/>
        <rFont val="Calibri"/>
        <family val="2"/>
        <charset val="238"/>
        <scheme val="minor"/>
      </rPr>
      <t>správně</t>
    </r>
    <r>
      <rPr>
        <b/>
        <sz val="20"/>
        <color theme="1"/>
        <rFont val="Calibri"/>
        <family val="2"/>
        <charset val="238"/>
        <scheme val="minor"/>
      </rPr>
      <t>.</t>
    </r>
  </si>
  <si>
    <r>
      <t xml:space="preserve">objeví se ti slovo </t>
    </r>
    <r>
      <rPr>
        <b/>
        <sz val="18"/>
        <color rgb="FFFF0000"/>
        <rFont val="Calibri"/>
        <family val="2"/>
        <charset val="238"/>
        <scheme val="minor"/>
      </rPr>
      <t>správně</t>
    </r>
    <r>
      <rPr>
        <b/>
        <sz val="18"/>
        <color theme="1"/>
        <rFont val="Calibri"/>
        <family val="2"/>
        <charset val="238"/>
        <scheme val="minor"/>
      </rPr>
      <t>.</t>
    </r>
  </si>
  <si>
    <t>Citováno 1.10.2011</t>
  </si>
  <si>
    <t>·</t>
  </si>
  <si>
    <r>
      <t xml:space="preserve">V </t>
    </r>
    <r>
      <rPr>
        <b/>
        <sz val="16"/>
        <color theme="1"/>
        <rFont val="Calibri"/>
        <family val="2"/>
        <charset val="238"/>
        <scheme val="minor"/>
      </rPr>
      <t>·</t>
    </r>
    <r>
      <rPr>
        <sz val="18"/>
        <color theme="1"/>
        <rFont val="Calibri"/>
        <family val="2"/>
        <charset val="238"/>
        <scheme val="minor"/>
      </rPr>
      <t xml:space="preserve"> II = </t>
    </r>
  </si>
  <si>
    <r>
      <t xml:space="preserve">XI </t>
    </r>
    <r>
      <rPr>
        <b/>
        <sz val="18"/>
        <color theme="1"/>
        <rFont val="Calibri"/>
        <family val="2"/>
        <charset val="238"/>
        <scheme val="minor"/>
      </rPr>
      <t>·</t>
    </r>
    <r>
      <rPr>
        <sz val="18"/>
        <color theme="1"/>
        <rFont val="Calibri"/>
        <family val="2"/>
        <charset val="238"/>
        <scheme val="minor"/>
      </rPr>
      <t xml:space="preserve"> VI = </t>
    </r>
  </si>
  <si>
    <t xml:space="preserve">IX · IV = </t>
  </si>
  <si>
    <t xml:space="preserve">VI · VIII =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</si>
</sst>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sz val="18"/>
      <color rgb="FF000000"/>
      <name val="Calibri"/>
      <family val="2"/>
      <charset val="238"/>
      <scheme val="minor"/>
    </font>
    <font>
      <b/>
      <sz val="22"/>
      <color rgb="FF0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rgb="FF0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indexed="8"/>
      <name val="Calibri"/>
      <family val="2"/>
      <charset val="238"/>
    </font>
    <font>
      <b/>
      <sz val="20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  <font>
      <u/>
      <sz val="2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3" fillId="0" borderId="0" xfId="0" applyFont="1" applyBorder="1"/>
    <xf numFmtId="0" fontId="0" fillId="0" borderId="0" xfId="0" applyBorder="1"/>
    <xf numFmtId="0" fontId="4" fillId="0" borderId="0" xfId="0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Border="1"/>
    <xf numFmtId="0" fontId="9" fillId="0" borderId="0" xfId="0" applyFont="1"/>
    <xf numFmtId="0" fontId="11" fillId="0" borderId="0" xfId="0" applyFont="1" applyBorder="1"/>
    <xf numFmtId="0" fontId="12" fillId="0" borderId="0" xfId="0" applyFont="1" applyBorder="1"/>
    <xf numFmtId="0" fontId="11" fillId="0" borderId="1" xfId="0" applyFont="1" applyBorder="1"/>
    <xf numFmtId="0" fontId="11" fillId="0" borderId="0" xfId="0" applyFont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4" fillId="0" borderId="0" xfId="0" applyFont="1"/>
    <xf numFmtId="0" fontId="9" fillId="0" borderId="5" xfId="0" applyFont="1" applyBorder="1"/>
    <xf numFmtId="0" fontId="16" fillId="0" borderId="0" xfId="0" applyFont="1"/>
    <xf numFmtId="0" fontId="9" fillId="0" borderId="0" xfId="0" applyFont="1" applyAlignment="1">
      <alignment horizontal="right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" fillId="0" borderId="5" xfId="0" applyFont="1" applyBorder="1"/>
    <xf numFmtId="0" fontId="11" fillId="0" borderId="6" xfId="0" applyFont="1" applyBorder="1"/>
    <xf numFmtId="0" fontId="12" fillId="0" borderId="6" xfId="0" applyFont="1" applyBorder="1"/>
    <xf numFmtId="0" fontId="12" fillId="0" borderId="7" xfId="0" applyFont="1" applyBorder="1"/>
    <xf numFmtId="0" fontId="12" fillId="0" borderId="1" xfId="0" applyFont="1" applyBorder="1"/>
    <xf numFmtId="0" fontId="11" fillId="0" borderId="4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7" xfId="0" applyFont="1" applyBorder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88"/>
  <sheetViews>
    <sheetView tabSelected="1" showWhiteSpace="0" view="pageLayout" topLeftCell="A58" zoomScale="90" zoomScalePageLayoutView="90" workbookViewId="0">
      <selection activeCell="I34" sqref="I34"/>
    </sheetView>
  </sheetViews>
  <sheetFormatPr defaultRowHeight="15"/>
  <cols>
    <col min="1" max="1" width="14.140625" customWidth="1"/>
    <col min="2" max="2" width="12.42578125" customWidth="1"/>
  </cols>
  <sheetData>
    <row r="2" spans="1:16" ht="15.75" thickBot="1"/>
    <row r="3" spans="1:16" ht="28.5">
      <c r="A3" s="6"/>
      <c r="B3" s="3"/>
      <c r="C3" s="16" t="s">
        <v>0</v>
      </c>
      <c r="D3" s="27"/>
      <c r="E3" s="27"/>
      <c r="F3" s="27"/>
      <c r="G3" s="27"/>
      <c r="H3" s="27"/>
      <c r="I3" s="27"/>
      <c r="J3" s="28"/>
      <c r="K3" s="28"/>
      <c r="L3" s="29"/>
      <c r="M3" s="2"/>
      <c r="N3" s="2"/>
      <c r="O3" s="2"/>
      <c r="P3" s="2"/>
    </row>
    <row r="4" spans="1:16" ht="28.5">
      <c r="A4" s="6"/>
      <c r="B4" s="3"/>
      <c r="C4" s="17" t="s">
        <v>1</v>
      </c>
      <c r="D4" s="12"/>
      <c r="E4" s="12"/>
      <c r="F4" s="12"/>
      <c r="G4" s="12"/>
      <c r="H4" s="12"/>
      <c r="I4" s="12"/>
      <c r="J4" s="13"/>
      <c r="K4" s="13"/>
      <c r="L4" s="30"/>
      <c r="M4" s="2"/>
      <c r="N4" s="2"/>
      <c r="O4" s="2"/>
      <c r="P4" s="2"/>
    </row>
    <row r="5" spans="1:16" ht="28.5">
      <c r="A5" s="6"/>
      <c r="B5" s="3"/>
      <c r="C5" s="17" t="s">
        <v>3</v>
      </c>
      <c r="D5" s="12"/>
      <c r="E5" s="12"/>
      <c r="F5" s="12"/>
      <c r="G5" s="12"/>
      <c r="H5" s="12"/>
      <c r="I5" s="12"/>
      <c r="J5" s="13"/>
      <c r="K5" s="13"/>
      <c r="L5" s="30"/>
      <c r="M5" s="2"/>
      <c r="N5" s="2"/>
      <c r="O5" s="2"/>
      <c r="P5" s="2"/>
    </row>
    <row r="6" spans="1:16" ht="28.5">
      <c r="A6" s="6"/>
      <c r="B6" s="3"/>
      <c r="C6" s="17" t="s">
        <v>4</v>
      </c>
      <c r="D6" s="12"/>
      <c r="E6" s="12"/>
      <c r="F6" s="12"/>
      <c r="G6" s="12"/>
      <c r="H6" s="12"/>
      <c r="I6" s="12"/>
      <c r="J6" s="13"/>
      <c r="K6" s="13"/>
      <c r="L6" s="30"/>
      <c r="M6" s="2"/>
      <c r="N6" s="2"/>
      <c r="O6" s="2"/>
      <c r="P6" s="2"/>
    </row>
    <row r="7" spans="1:16" ht="28.5">
      <c r="A7" s="6"/>
      <c r="B7" s="3"/>
      <c r="C7" s="17" t="s">
        <v>2</v>
      </c>
      <c r="D7" s="12"/>
      <c r="E7" s="12"/>
      <c r="F7" s="12"/>
      <c r="G7" s="12"/>
      <c r="H7" s="12"/>
      <c r="I7" s="12"/>
      <c r="J7" s="13"/>
      <c r="K7" s="13"/>
      <c r="L7" s="30"/>
      <c r="M7" s="2"/>
      <c r="N7" s="2"/>
      <c r="O7" s="2"/>
      <c r="P7" s="2"/>
    </row>
    <row r="8" spans="1:16" ht="28.5">
      <c r="A8" s="6"/>
      <c r="B8" s="3"/>
      <c r="C8" s="17" t="s">
        <v>31</v>
      </c>
      <c r="D8" s="12"/>
      <c r="E8" s="12"/>
      <c r="F8" s="12"/>
      <c r="G8" s="12"/>
      <c r="H8" s="12"/>
      <c r="I8" s="12"/>
      <c r="J8" s="12"/>
      <c r="K8" s="12"/>
      <c r="L8" s="14"/>
    </row>
    <row r="9" spans="1:16" ht="29.25" thickBot="1">
      <c r="A9" s="1"/>
      <c r="B9" s="1"/>
      <c r="C9" s="31"/>
      <c r="D9" s="32"/>
      <c r="E9" s="32"/>
      <c r="F9" s="32"/>
      <c r="G9" s="32"/>
      <c r="H9" s="32"/>
      <c r="I9" s="32"/>
      <c r="J9" s="32"/>
      <c r="K9" s="32"/>
      <c r="L9" s="33"/>
    </row>
    <row r="10" spans="1:16" ht="29.25" thickBot="1">
      <c r="A10" s="6"/>
      <c r="B10" s="3"/>
      <c r="C10" s="12"/>
      <c r="D10" s="12"/>
      <c r="E10" s="12"/>
      <c r="F10" s="12"/>
      <c r="G10" s="12"/>
      <c r="H10" s="13"/>
      <c r="I10" s="13"/>
      <c r="J10" s="15"/>
      <c r="K10" s="15"/>
      <c r="L10" s="15"/>
    </row>
    <row r="11" spans="1:16" ht="28.5">
      <c r="A11" s="6"/>
      <c r="B11" s="3"/>
      <c r="C11" s="16" t="s">
        <v>32</v>
      </c>
      <c r="D11" s="27"/>
      <c r="E11" s="27"/>
      <c r="F11" s="27"/>
      <c r="G11" s="27"/>
      <c r="H11" s="27"/>
      <c r="I11" s="27"/>
      <c r="J11" s="27"/>
      <c r="K11" s="27"/>
      <c r="L11" s="34"/>
    </row>
    <row r="12" spans="1:16" ht="28.5">
      <c r="A12" s="6"/>
      <c r="B12" s="3"/>
      <c r="C12" s="17" t="s">
        <v>30</v>
      </c>
      <c r="D12" s="12"/>
      <c r="E12" s="12"/>
      <c r="F12" s="12"/>
      <c r="G12" s="12"/>
      <c r="H12" s="12"/>
      <c r="I12" s="12"/>
      <c r="J12" s="12"/>
      <c r="K12" s="12"/>
      <c r="L12" s="14"/>
    </row>
    <row r="13" spans="1:16" ht="29.25" thickBot="1">
      <c r="A13" s="6"/>
      <c r="B13" s="3"/>
      <c r="C13" s="18" t="s">
        <v>5</v>
      </c>
      <c r="D13" s="32"/>
      <c r="E13" s="32"/>
      <c r="F13" s="32"/>
      <c r="G13" s="32"/>
      <c r="H13" s="32"/>
      <c r="I13" s="32"/>
      <c r="J13" s="32"/>
      <c r="K13" s="32"/>
      <c r="L13" s="33"/>
    </row>
    <row r="14" spans="1:16" ht="23.25">
      <c r="A14" s="6"/>
      <c r="B14" s="3"/>
      <c r="C14" s="3"/>
      <c r="D14" s="3"/>
      <c r="E14" s="3"/>
      <c r="F14" s="3"/>
      <c r="G14" s="3"/>
      <c r="H14" s="4"/>
      <c r="I14" s="4"/>
    </row>
    <row r="15" spans="1:16" ht="23.25">
      <c r="A15" s="6"/>
      <c r="B15" s="3"/>
      <c r="C15" s="3"/>
      <c r="D15" s="3"/>
      <c r="E15" s="3"/>
      <c r="F15" s="3"/>
      <c r="G15" s="3"/>
      <c r="H15" s="3"/>
      <c r="I15" s="3"/>
    </row>
    <row r="24" spans="1:14" ht="26.25">
      <c r="A24" s="19" t="s">
        <v>25</v>
      </c>
      <c r="B24" s="11"/>
      <c r="C24" s="11"/>
      <c r="D24" s="11"/>
      <c r="E24" s="11"/>
      <c r="F24" s="11"/>
      <c r="G24" s="25" t="s">
        <v>24</v>
      </c>
      <c r="H24" s="1"/>
      <c r="I24" s="1"/>
      <c r="J24" s="1"/>
      <c r="K24" s="1"/>
      <c r="L24" s="1"/>
      <c r="M24" s="1"/>
      <c r="N24" s="1"/>
    </row>
    <row r="25" spans="1:14" ht="26.25">
      <c r="A25" s="19" t="s">
        <v>34</v>
      </c>
      <c r="B25" s="11"/>
      <c r="C25" s="11"/>
      <c r="D25" s="11"/>
      <c r="E25" s="11"/>
      <c r="F25" s="11"/>
      <c r="G25" s="25" t="s">
        <v>34</v>
      </c>
      <c r="H25" s="1"/>
      <c r="I25" s="1"/>
      <c r="J25" s="1"/>
      <c r="K25" s="1"/>
      <c r="L25" s="35" t="s">
        <v>38</v>
      </c>
      <c r="M25" s="1"/>
      <c r="N25" s="1"/>
    </row>
    <row r="26" spans="1:14" ht="26.25">
      <c r="A26" s="19" t="s">
        <v>35</v>
      </c>
      <c r="B26" s="11"/>
      <c r="C26" s="11"/>
      <c r="D26" s="11"/>
      <c r="E26" s="11"/>
      <c r="F26" s="11"/>
      <c r="G26" s="25" t="s">
        <v>36</v>
      </c>
      <c r="H26" s="25"/>
      <c r="I26" s="25"/>
      <c r="J26" s="25"/>
      <c r="K26" s="1"/>
      <c r="L26" s="1"/>
      <c r="M26" s="1"/>
      <c r="N26" s="1"/>
    </row>
    <row r="27" spans="1:14" ht="26.25">
      <c r="A27" s="19"/>
      <c r="B27" s="11"/>
      <c r="C27" s="11"/>
      <c r="D27" s="11"/>
      <c r="E27" s="11"/>
      <c r="F27" s="11"/>
      <c r="G27" s="1"/>
      <c r="H27" s="1"/>
      <c r="I27" s="1"/>
      <c r="J27" s="3"/>
      <c r="K27" s="1"/>
      <c r="L27" s="1"/>
      <c r="M27" s="1"/>
      <c r="N27" s="1"/>
    </row>
    <row r="28" spans="1:14" ht="26.25">
      <c r="A28" s="11" t="s">
        <v>6</v>
      </c>
      <c r="B28" s="11"/>
      <c r="C28" s="11" t="str">
        <f>IF(B28=253,"správně","špatně")</f>
        <v>špatně</v>
      </c>
      <c r="D28" s="11"/>
      <c r="E28" s="11"/>
      <c r="F28" s="11"/>
      <c r="G28" s="1" t="s">
        <v>39</v>
      </c>
      <c r="H28" s="1"/>
      <c r="I28" s="1"/>
      <c r="J28" s="26"/>
      <c r="K28" s="1" t="str">
        <f>IF(J28=10,"správně","špatně")</f>
        <v>špatně</v>
      </c>
      <c r="L28" s="1"/>
      <c r="M28" s="1"/>
      <c r="N28" s="1"/>
    </row>
    <row r="29" spans="1:14" ht="26.25">
      <c r="A29" s="11" t="s">
        <v>7</v>
      </c>
      <c r="B29" s="11"/>
      <c r="C29" s="11" t="str">
        <f>IF(B29=108,"správně","špatně")</f>
        <v>špatně</v>
      </c>
      <c r="D29" s="11"/>
      <c r="E29" s="11"/>
      <c r="F29" s="11"/>
      <c r="G29" s="1" t="s">
        <v>40</v>
      </c>
      <c r="H29" s="1"/>
      <c r="I29" s="1"/>
      <c r="J29" s="26"/>
      <c r="K29" s="1" t="str">
        <f>IF(J29=66,"správně","špatně")</f>
        <v>špatně</v>
      </c>
      <c r="L29" s="1"/>
      <c r="M29" s="1"/>
      <c r="N29" s="1"/>
    </row>
    <row r="30" spans="1:14" ht="26.25">
      <c r="A30" s="11" t="s">
        <v>8</v>
      </c>
      <c r="B30" s="11"/>
      <c r="C30" s="11" t="str">
        <f>IF(B30=561,"správně","špatně")</f>
        <v>špatně</v>
      </c>
      <c r="D30" s="11"/>
      <c r="E30" s="11"/>
      <c r="F30" s="11"/>
      <c r="G30" s="1" t="s">
        <v>41</v>
      </c>
      <c r="H30" s="1"/>
      <c r="I30" s="1"/>
      <c r="J30" s="26"/>
      <c r="K30" s="1" t="str">
        <f>IF(J30=36,"správně","špatně")</f>
        <v>špatně</v>
      </c>
      <c r="L30" s="1"/>
      <c r="M30" s="1"/>
      <c r="N30" s="1"/>
    </row>
    <row r="31" spans="1:14" ht="26.25">
      <c r="A31" s="11" t="s">
        <v>9</v>
      </c>
      <c r="B31" s="11"/>
      <c r="C31" s="11" t="str">
        <f>IF(B31=744,"správně","špatně")</f>
        <v>špatně</v>
      </c>
      <c r="D31" s="11"/>
      <c r="E31" s="11"/>
      <c r="F31" s="11"/>
      <c r="G31" s="1" t="s">
        <v>42</v>
      </c>
      <c r="H31" s="1"/>
      <c r="I31" s="1"/>
      <c r="J31" s="26"/>
      <c r="K31" s="1" t="str">
        <f>IF(J31=48,"správně","špatně")</f>
        <v>špatně</v>
      </c>
      <c r="L31" s="1"/>
    </row>
    <row r="32" spans="1:14" ht="26.25">
      <c r="A32" s="11" t="s">
        <v>10</v>
      </c>
      <c r="B32" s="11"/>
      <c r="C32" s="11" t="str">
        <f>IF(B32=921,"správně ","špatně")</f>
        <v>špatně</v>
      </c>
      <c r="D32" s="11"/>
      <c r="E32" s="11"/>
      <c r="F32" s="11"/>
      <c r="G32" s="11"/>
      <c r="H32" s="7"/>
      <c r="K32" s="5"/>
    </row>
    <row r="33" spans="1:10" ht="26.25">
      <c r="A33" s="11" t="s">
        <v>11</v>
      </c>
      <c r="B33" s="11"/>
      <c r="C33" s="11" t="str">
        <f>IF(B33=602,"správně","špatně")</f>
        <v>špatně</v>
      </c>
      <c r="D33" s="11"/>
      <c r="E33" s="11"/>
      <c r="F33" s="11"/>
      <c r="G33" s="11"/>
    </row>
    <row r="34" spans="1:10" ht="26.25">
      <c r="A34" s="11" t="s">
        <v>11</v>
      </c>
      <c r="B34" s="11"/>
      <c r="C34" s="11" t="str">
        <f>IF(B34=602,"správně","špatně")</f>
        <v>špatně</v>
      </c>
      <c r="D34" s="11"/>
      <c r="E34" s="11"/>
      <c r="F34" s="11"/>
      <c r="G34" s="11"/>
    </row>
    <row r="36" spans="1:10" ht="23.25">
      <c r="A36" s="25"/>
      <c r="B36" s="1"/>
      <c r="C36" s="1"/>
      <c r="D36" s="1"/>
      <c r="E36" s="1"/>
      <c r="F36" s="1"/>
      <c r="G36" s="1"/>
      <c r="H36" s="1"/>
    </row>
    <row r="37" spans="1:10" ht="23.25">
      <c r="A37" s="25"/>
      <c r="B37" s="1"/>
      <c r="C37" s="1"/>
      <c r="D37" s="1"/>
      <c r="E37" s="1"/>
      <c r="F37" s="1"/>
      <c r="G37" s="1"/>
      <c r="H37" s="1"/>
    </row>
    <row r="38" spans="1:10" ht="23.25">
      <c r="A38" s="1"/>
      <c r="B38" s="1"/>
      <c r="C38" s="1"/>
      <c r="D38" s="1"/>
      <c r="E38" s="1"/>
      <c r="F38" s="1"/>
      <c r="G38" s="1"/>
      <c r="H38" s="1"/>
    </row>
    <row r="39" spans="1:10" ht="23.25">
      <c r="A39" s="1"/>
      <c r="B39" s="1"/>
      <c r="C39" s="1"/>
      <c r="D39" s="3"/>
      <c r="E39" s="1"/>
      <c r="F39" s="1"/>
      <c r="G39" s="1"/>
      <c r="H39" s="1"/>
    </row>
    <row r="40" spans="1:10" ht="23.25">
      <c r="A40" s="1"/>
      <c r="B40" s="1"/>
      <c r="C40" s="1"/>
      <c r="D40" s="3"/>
      <c r="E40" s="1"/>
      <c r="F40" s="1"/>
      <c r="G40" s="1"/>
      <c r="H40" s="1"/>
    </row>
    <row r="41" spans="1:10" ht="23.25">
      <c r="A41" s="1"/>
      <c r="B41" s="1"/>
      <c r="C41" s="1"/>
      <c r="D41" s="3"/>
      <c r="E41" s="1"/>
      <c r="F41" s="1"/>
      <c r="G41" s="1"/>
      <c r="H41" s="1"/>
    </row>
    <row r="42" spans="1:10" ht="23.25">
      <c r="A42" s="1"/>
      <c r="B42" s="1"/>
      <c r="C42" s="1"/>
      <c r="D42" s="3"/>
      <c r="E42" s="1"/>
      <c r="F42" s="1"/>
      <c r="G42" s="1"/>
      <c r="H42" s="1"/>
    </row>
    <row r="43" spans="1:10" ht="26.25">
      <c r="A43" s="11"/>
      <c r="B43" s="11"/>
      <c r="C43" s="11"/>
      <c r="D43" s="10"/>
      <c r="E43" s="11"/>
      <c r="F43" s="11"/>
      <c r="G43" s="11"/>
    </row>
    <row r="44" spans="1:10" ht="26.25">
      <c r="A44" s="19" t="s">
        <v>26</v>
      </c>
      <c r="B44" s="11"/>
      <c r="C44" s="11"/>
      <c r="D44" s="11"/>
      <c r="E44" s="11"/>
      <c r="F44" s="11"/>
      <c r="G44" s="11"/>
      <c r="H44" s="11"/>
      <c r="I44" s="11"/>
      <c r="J44" s="11"/>
    </row>
    <row r="45" spans="1:10" ht="26.25">
      <c r="A45" s="19" t="s">
        <v>22</v>
      </c>
      <c r="B45" s="11"/>
      <c r="C45" s="11"/>
      <c r="D45" s="11"/>
      <c r="E45" s="11"/>
      <c r="F45" s="11"/>
      <c r="G45" s="11"/>
      <c r="H45" s="11"/>
      <c r="I45" s="11"/>
      <c r="J45" s="11"/>
    </row>
    <row r="46" spans="1:10" ht="26.25">
      <c r="A46" s="19" t="s">
        <v>33</v>
      </c>
      <c r="B46" s="11"/>
      <c r="C46" s="11"/>
      <c r="D46" s="11"/>
      <c r="E46" s="11"/>
      <c r="F46" s="11"/>
      <c r="G46" s="11"/>
      <c r="H46" s="11"/>
      <c r="I46" s="11"/>
      <c r="J46" s="11"/>
    </row>
    <row r="47" spans="1:10" ht="26.25">
      <c r="A47" s="19"/>
      <c r="B47" s="11"/>
      <c r="C47" s="11"/>
      <c r="D47" s="11"/>
      <c r="E47" s="11"/>
      <c r="F47" s="11"/>
      <c r="G47" s="11"/>
      <c r="H47" s="11"/>
      <c r="I47" s="11"/>
      <c r="J47" s="11"/>
    </row>
    <row r="48" spans="1:10" ht="26.25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 ht="26.25">
      <c r="A49" s="21" t="s">
        <v>12</v>
      </c>
      <c r="B49" s="21"/>
      <c r="C49" s="21"/>
      <c r="D49" s="11" t="s">
        <v>17</v>
      </c>
      <c r="E49" s="11"/>
      <c r="F49" s="11"/>
      <c r="G49" s="20"/>
      <c r="H49" s="11" t="str">
        <f>IF(G49=1899,"správně","špatně")</f>
        <v>špatně</v>
      </c>
      <c r="I49" s="11"/>
      <c r="J49" s="11"/>
    </row>
    <row r="50" spans="1:10" ht="26.25">
      <c r="A50" s="21" t="s">
        <v>13</v>
      </c>
      <c r="B50" s="21"/>
      <c r="C50" s="21"/>
      <c r="D50" s="11" t="s">
        <v>18</v>
      </c>
      <c r="E50" s="11"/>
      <c r="F50" s="11"/>
      <c r="G50" s="20"/>
      <c r="H50" s="11" t="str">
        <f>IF(G50=1911,"správně","špatně")</f>
        <v>špatně</v>
      </c>
      <c r="I50" s="11"/>
      <c r="J50" s="11"/>
    </row>
    <row r="51" spans="1:10" ht="26.25">
      <c r="A51" s="21" t="s">
        <v>14</v>
      </c>
      <c r="B51" s="21"/>
      <c r="C51" s="21"/>
      <c r="D51" s="11" t="s">
        <v>19</v>
      </c>
      <c r="E51" s="11"/>
      <c r="F51" s="11"/>
      <c r="G51" s="20"/>
      <c r="H51" s="11" t="str">
        <f>IF(G51=1910,"správně","špatně")</f>
        <v>špatně</v>
      </c>
      <c r="I51" s="11"/>
      <c r="J51" s="11"/>
    </row>
    <row r="52" spans="1:10" ht="26.25">
      <c r="A52" s="21" t="s">
        <v>15</v>
      </c>
      <c r="B52" s="21"/>
      <c r="C52" s="21"/>
      <c r="D52" s="11" t="s">
        <v>20</v>
      </c>
      <c r="E52" s="11"/>
      <c r="F52" s="11"/>
      <c r="G52" s="20"/>
      <c r="H52" s="11" t="str">
        <f>IF(G52=1890,"správně","špatně")</f>
        <v>špatně</v>
      </c>
      <c r="I52" s="11"/>
      <c r="J52" s="11"/>
    </row>
    <row r="53" spans="1:10" ht="26.25">
      <c r="A53" s="21" t="s">
        <v>16</v>
      </c>
      <c r="B53" s="21"/>
      <c r="C53" s="21"/>
      <c r="D53" s="11" t="s">
        <v>21</v>
      </c>
      <c r="E53" s="11"/>
      <c r="F53" s="11"/>
      <c r="G53" s="20"/>
      <c r="H53" s="11" t="str">
        <f>IF(G53=1882,"správně","špatně")</f>
        <v>špatně</v>
      </c>
      <c r="I53" s="11"/>
      <c r="J53" s="11"/>
    </row>
    <row r="54" spans="1:10" ht="26.25">
      <c r="A54" s="11"/>
      <c r="B54" s="22"/>
      <c r="C54" s="11"/>
      <c r="D54" s="11"/>
      <c r="E54" s="11"/>
      <c r="F54" s="11"/>
      <c r="G54" s="11"/>
      <c r="H54" s="11"/>
      <c r="I54" s="11"/>
      <c r="J54" s="11"/>
    </row>
    <row r="55" spans="1:10" ht="26.25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 ht="26.25">
      <c r="A56" s="23" t="s">
        <v>23</v>
      </c>
      <c r="B56" s="23"/>
      <c r="C56" s="23"/>
      <c r="D56" s="23"/>
      <c r="E56" s="23"/>
      <c r="F56" s="23"/>
      <c r="G56" s="23"/>
      <c r="H56" s="23"/>
      <c r="I56" s="23"/>
      <c r="J56" s="11"/>
    </row>
    <row r="57" spans="1:10" ht="26.25">
      <c r="A57" s="21"/>
      <c r="B57" s="21"/>
      <c r="C57" s="21"/>
      <c r="D57" s="11"/>
      <c r="E57" s="11"/>
      <c r="F57" s="11"/>
      <c r="G57" s="10"/>
      <c r="H57" s="11"/>
      <c r="I57" s="11"/>
      <c r="J57" s="11"/>
    </row>
    <row r="58" spans="1:10" ht="26.25">
      <c r="A58" s="21"/>
      <c r="B58" s="21"/>
      <c r="C58" s="21"/>
      <c r="D58" s="11"/>
      <c r="E58" s="11"/>
      <c r="F58" s="11"/>
      <c r="G58" s="10"/>
      <c r="H58" s="11"/>
      <c r="I58" s="11"/>
      <c r="J58" s="11"/>
    </row>
    <row r="59" spans="1:10" ht="26.25">
      <c r="A59" s="21"/>
      <c r="B59" s="21"/>
      <c r="C59" s="21"/>
      <c r="D59" s="11"/>
      <c r="E59" s="11"/>
      <c r="F59" s="11"/>
      <c r="G59" s="10"/>
      <c r="H59" s="11"/>
      <c r="I59" s="11"/>
      <c r="J59" s="11"/>
    </row>
    <row r="60" spans="1:10" ht="26.25">
      <c r="A60" s="21"/>
      <c r="B60" s="21"/>
      <c r="C60" s="21"/>
      <c r="D60" s="11"/>
      <c r="E60" s="11"/>
      <c r="F60" s="11"/>
      <c r="G60" s="10"/>
      <c r="H60" s="11"/>
      <c r="I60" s="11"/>
      <c r="J60" s="11"/>
    </row>
    <row r="61" spans="1:10" ht="26.25">
      <c r="A61" s="21"/>
      <c r="B61" s="21"/>
      <c r="C61" s="21"/>
      <c r="D61" s="11"/>
      <c r="E61" s="11"/>
      <c r="F61" s="11"/>
      <c r="G61" s="10"/>
      <c r="H61" s="11"/>
      <c r="I61" s="11"/>
      <c r="J61" s="11"/>
    </row>
    <row r="62" spans="1:10" ht="26.25">
      <c r="A62" s="11"/>
      <c r="B62" s="22"/>
      <c r="C62" s="11"/>
      <c r="D62" s="11"/>
      <c r="E62" s="11"/>
      <c r="F62" s="11"/>
      <c r="G62" s="11"/>
      <c r="H62" s="11"/>
      <c r="I62" s="11"/>
      <c r="J62" s="11"/>
    </row>
    <row r="63" spans="1:10" ht="28.5">
      <c r="A63" s="24" t="s">
        <v>27</v>
      </c>
      <c r="B63" s="15"/>
      <c r="C63" s="15"/>
      <c r="D63" s="15"/>
      <c r="E63" s="15"/>
      <c r="F63" s="15"/>
      <c r="G63" s="15"/>
      <c r="H63" s="15"/>
      <c r="I63" s="15"/>
    </row>
    <row r="64" spans="1:10" ht="28.5">
      <c r="A64" s="15" t="s">
        <v>29</v>
      </c>
      <c r="B64" s="15"/>
      <c r="C64" s="15"/>
      <c r="D64" s="15"/>
      <c r="E64" s="15"/>
      <c r="F64" s="15"/>
      <c r="G64" s="15"/>
      <c r="H64" s="15"/>
      <c r="I64" s="15"/>
    </row>
    <row r="65" spans="1:9" ht="28.5">
      <c r="A65" s="15" t="s">
        <v>28</v>
      </c>
      <c r="B65" s="15"/>
      <c r="C65" s="15"/>
      <c r="D65" s="15"/>
      <c r="E65" s="15"/>
      <c r="F65" s="15"/>
      <c r="G65" s="15"/>
      <c r="H65" s="15"/>
      <c r="I65" s="15"/>
    </row>
    <row r="66" spans="1:9" ht="28.5">
      <c r="A66" s="15"/>
      <c r="B66" s="15"/>
      <c r="C66" s="15"/>
      <c r="D66" s="15"/>
      <c r="E66" s="15"/>
      <c r="F66" s="15"/>
      <c r="G66" s="15"/>
      <c r="H66" s="15"/>
      <c r="I66" s="15"/>
    </row>
    <row r="67" spans="1:9" ht="28.5">
      <c r="A67" s="15" t="s">
        <v>37</v>
      </c>
      <c r="B67" s="15"/>
      <c r="C67" s="15"/>
      <c r="D67" s="15"/>
      <c r="E67" s="15"/>
      <c r="F67" s="15"/>
      <c r="G67" s="15"/>
      <c r="H67" s="15"/>
      <c r="I67" s="15"/>
    </row>
    <row r="68" spans="1:9" ht="21">
      <c r="A68" s="8"/>
    </row>
    <row r="69" spans="1:9" ht="21">
      <c r="A69" s="8"/>
    </row>
    <row r="71" spans="1:9" ht="21">
      <c r="A71" s="7"/>
      <c r="D71" s="5"/>
      <c r="E71" s="7"/>
    </row>
    <row r="72" spans="1:9" ht="21">
      <c r="A72" s="7"/>
      <c r="D72" s="5"/>
      <c r="E72" s="7"/>
    </row>
    <row r="73" spans="1:9" ht="21">
      <c r="A73" s="7"/>
      <c r="D73" s="5"/>
      <c r="E73" s="7"/>
    </row>
    <row r="74" spans="1:9" ht="21">
      <c r="A74" s="7"/>
      <c r="D74" s="5"/>
      <c r="E74" s="7"/>
    </row>
    <row r="75" spans="1:9" ht="21">
      <c r="A75" s="7"/>
      <c r="D75" s="5"/>
    </row>
    <row r="84" spans="1:2" ht="21">
      <c r="A84" s="9"/>
      <c r="B84" s="7"/>
    </row>
    <row r="85" spans="1:2" ht="21">
      <c r="A85" s="7"/>
      <c r="B85" s="7"/>
    </row>
    <row r="86" spans="1:2" ht="21">
      <c r="A86" s="7"/>
      <c r="B86" s="7"/>
    </row>
    <row r="87" spans="1:2" ht="21">
      <c r="A87" s="7"/>
      <c r="B87" s="7"/>
    </row>
    <row r="88" spans="1:2" ht="21">
      <c r="A88" s="7"/>
    </row>
  </sheetData>
  <phoneticPr fontId="0" type="noConversion"/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Uzivatel</cp:lastModifiedBy>
  <cp:lastPrinted>2011-12-13T20:33:14Z</cp:lastPrinted>
  <dcterms:created xsi:type="dcterms:W3CDTF">2011-10-25T15:06:02Z</dcterms:created>
  <dcterms:modified xsi:type="dcterms:W3CDTF">2012-03-09T18:19:54Z</dcterms:modified>
</cp:coreProperties>
</file>