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35" windowWidth="18075" windowHeight="7935"/>
  </bookViews>
  <sheets>
    <sheet name="Úvod" sheetId="1" r:id="rId1"/>
    <sheet name="PŘÍKLADY 1" sheetId="10" r:id="rId2"/>
    <sheet name="PŘÍKLADY 2" sheetId="11" r:id="rId3"/>
  </sheets>
  <calcPr calcId="125725"/>
</workbook>
</file>

<file path=xl/calcChain.xml><?xml version="1.0" encoding="utf-8"?>
<calcChain xmlns="http://schemas.openxmlformats.org/spreadsheetml/2006/main">
  <c r="R30" i="11"/>
  <c r="R28"/>
  <c r="R26"/>
  <c r="R24"/>
  <c r="R21"/>
  <c r="R19"/>
  <c r="R17"/>
  <c r="R15"/>
  <c r="R13"/>
  <c r="R11"/>
  <c r="R9"/>
  <c r="R7"/>
  <c r="Q28" i="10"/>
  <c r="Q26"/>
  <c r="Q24"/>
  <c r="Q22"/>
  <c r="Q20"/>
  <c r="Q18"/>
  <c r="Q16"/>
  <c r="Q14"/>
  <c r="Q12"/>
  <c r="Q10"/>
  <c r="Q8"/>
  <c r="Q6"/>
</calcChain>
</file>

<file path=xl/sharedStrings.xml><?xml version="1.0" encoding="utf-8"?>
<sst xmlns="http://schemas.openxmlformats.org/spreadsheetml/2006/main" count="50" uniqueCount="46">
  <si>
    <t>Základní  škola a mateřská škola J. A. Komenského</t>
  </si>
  <si>
    <r>
      <t xml:space="preserve">                                                                       v Novém  Strašecí</t>
    </r>
    <r>
      <rPr>
        <sz val="14"/>
        <color theme="1"/>
        <rFont val="Times New Roman"/>
        <family val="1"/>
        <charset val="238"/>
      </rPr>
      <t xml:space="preserve">                     </t>
    </r>
  </si>
  <si>
    <t xml:space="preserve">                                                                  Komenského nám. 209, 271 01 Nové Strašecí</t>
  </si>
  <si>
    <t xml:space="preserve">                                                       tel. 311 240 401, 311 240 400, email: zsnovstra@email.cz  </t>
  </si>
  <si>
    <t xml:space="preserve">                                                                        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</si>
  <si>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ČÍSLO PROJEKTU: 1.4 OP VK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</si>
  <si>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AUTOR: Mgr., Bc. Daniela Kalistová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</si>
  <si>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OBLAST: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</si>
  <si>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VZDĚLÁVACÍ OBOR: Matematika a její aplikace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</si>
  <si>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TÉMATICKÝ OKRUH: Číslo a proměnná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</si>
  <si>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NÁZEV: VY_42_INOVACE_20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</si>
  <si>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OBDOBÍ: 2012 - 13</t>
    </r>
  </si>
  <si>
    <t>1. Myslím si číslo. Když k němu přičtu 9, dostanu 14. Je to?</t>
  </si>
  <si>
    <t>2. Myslím si číslo. Je to trojnásobek čísla 2. Je to?</t>
  </si>
  <si>
    <t>3. Myslím si číslo. Odečtu-li od něj číslo 7, dostanu 25. Je to?</t>
  </si>
  <si>
    <t>4. Myslím si číslo. Přičtu-li k němu 3, dostanu 21. Je to?</t>
  </si>
  <si>
    <t>5. Myslím si číslo. Když ho vydělím 5, dostanu 7. Je to?</t>
  </si>
  <si>
    <t>6. Myslím si číslo. Přičtu-li k němu 8 a součet vynásobím 2 dostanu 34. Je to?</t>
  </si>
  <si>
    <t>7. Myslím si číslo. Odečtu-li od něj 15, zbytek vynásobím 4 a přičtu 1, dostanu 21. Je to?</t>
  </si>
  <si>
    <t>8. Myslím si číslo. Jeho pětinásobek je roven čtyřnásobku čísla 10. Je to?</t>
  </si>
  <si>
    <t>9. Myslím si číslo. Je to podíl čísel 72 a 12. je to?</t>
  </si>
  <si>
    <t>10. Myslím si číslo. Přičtu-li k němu 12, dostanu trojnásobek čísla 5. Je to?</t>
  </si>
  <si>
    <t>11. Myslím si číslo. Vydělím-li ho číslem 8, dostanu součet 3 a 4. Je to?</t>
  </si>
  <si>
    <t>12. Myslím si číslo. Odečtu-li 5, vynásobím dvěma, dostanu to samé číslo. Je to?</t>
  </si>
  <si>
    <t>A</t>
  </si>
  <si>
    <t>B</t>
  </si>
  <si>
    <t>C</t>
  </si>
  <si>
    <t>Správnou odpověď zaškrtni "x"</t>
  </si>
  <si>
    <t>1.Lístek na metro stojí 23 Kč. Kolik jich mohu koupit za 100 Kč?</t>
  </si>
  <si>
    <t>2. 48 bonbónů rozdělím rovnoměrně mezi 6 dětí. Kolik bonbónů má každé dítě?</t>
  </si>
  <si>
    <t>3. Tatínek odchází do práce v 6:40. Cesta mu trvá 25 minut. V kolik hodin je v práci?</t>
  </si>
  <si>
    <t>4. Kolik je čtvrtina z 28?</t>
  </si>
  <si>
    <t>5. Třetina z 24 dětí jde na výlet. Kolik dětí na výlet nejde?</t>
  </si>
  <si>
    <t>6. Do sudu jsem nalila čtyři pětilitrové kanystry vody. Kolik vody je v sudu?</t>
  </si>
  <si>
    <t>7. Tři žvýkačky stojí 8 Kč. Kolik stojí šest žvýkaček?</t>
  </si>
  <si>
    <t>8. Provázek je dlouhý 10 m. Ustřihli jsme 2,5 m, 150 cm, 20 cm, 20 dm. Kolik provázku nám zbylo?</t>
  </si>
  <si>
    <t>9. Výlet na hrad je dlouhý 40 km. První den jsme ušli polovinu cesty a druhý den polovinu zbytku. Kolik kilometrů nám ještě zbývá?</t>
  </si>
  <si>
    <t>10. Kolik je osmina z 40 l?</t>
  </si>
  <si>
    <t>11. V nádrži máme 18 l benzínu, což je třetina celé nádrže. Kolik benzínu se do nádrže vejde?</t>
  </si>
  <si>
    <t>12. Koupila jsem 9 pomerančů za 81 Kč. Kolik stál jeden pomeranč?</t>
  </si>
  <si>
    <t>5,2 m</t>
  </si>
  <si>
    <t>3,8 m</t>
  </si>
  <si>
    <t>4,2 m</t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</si>
  <si>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ROČNÍK: 6,8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</si>
  <si>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ANOTACE: Lze použít pro šestou třídu, ale i pro osmou třídu, jako procvičení zápisu a jednoduchého řešení výrazů a rovnic</t>
    </r>
  </si>
  <si>
    <r>
      <t>Ø</t>
    </r>
    <r>
      <rPr>
        <sz val="7"/>
        <color theme="1"/>
        <rFont val="Times New Roman"/>
        <family val="1"/>
        <charset val="238"/>
      </rPr>
      <t xml:space="preserve">  </t>
    </r>
    <r>
      <rPr>
        <sz val="12"/>
        <color theme="1"/>
        <rFont val="Calibri"/>
        <family val="2"/>
        <charset val="238"/>
      </rPr>
      <t>TÉMA: Vyzkoušej si svůj úsudek -PC</t>
    </r>
  </si>
</sst>
</file>

<file path=xl/styles.xml><?xml version="1.0" encoding="utf-8"?>
<styleSheet xmlns="http://schemas.openxmlformats.org/spreadsheetml/2006/main">
  <fonts count="8">
    <font>
      <sz val="11"/>
      <color theme="1"/>
      <name val="Calibri"/>
      <family val="2"/>
      <charset val="238"/>
      <scheme val="minor"/>
    </font>
    <font>
      <b/>
      <sz val="14"/>
      <color theme="1"/>
      <name val="Times New Roman"/>
      <family val="1"/>
      <charset val="238"/>
    </font>
    <font>
      <sz val="14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theme="1"/>
      <name val="Wingdings"/>
      <charset val="2"/>
    </font>
    <font>
      <sz val="7"/>
      <color theme="1"/>
      <name val="Times New Roman"/>
      <family val="1"/>
      <charset val="238"/>
    </font>
    <font>
      <sz val="12"/>
      <color theme="1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6" fillId="0" borderId="0" xfId="0" applyFont="1" applyAlignment="1">
      <alignment horizontal="left" indent="2"/>
    </xf>
    <xf numFmtId="0" fontId="4" fillId="0" borderId="0" xfId="0" applyFont="1" applyAlignment="1">
      <alignment horizontal="left" indent="5"/>
    </xf>
    <xf numFmtId="0" fontId="0" fillId="0" borderId="0" xfId="0" applyAlignment="1"/>
    <xf numFmtId="0" fontId="0" fillId="0" borderId="0" xfId="0" applyAlignment="1">
      <alignment horizontal="center"/>
    </xf>
    <xf numFmtId="0" fontId="0" fillId="2" borderId="0" xfId="0" applyFill="1"/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/>
    <xf numFmtId="0" fontId="0" fillId="3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7" fillId="4" borderId="0" xfId="0" applyFont="1" applyFill="1" applyAlignment="1">
      <alignment horizontal="center"/>
    </xf>
    <xf numFmtId="0" fontId="7" fillId="4" borderId="0" xfId="0" applyFont="1" applyFill="1" applyAlignment="1">
      <alignment horizontal="left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5" borderId="0" xfId="0" applyFill="1"/>
    <xf numFmtId="0" fontId="0" fillId="5" borderId="0" xfId="0" applyFill="1" applyAlignment="1">
      <alignment horizontal="center"/>
    </xf>
    <xf numFmtId="0" fontId="0" fillId="2" borderId="0" xfId="0" applyFill="1" applyAlignment="1"/>
    <xf numFmtId="0" fontId="0" fillId="4" borderId="0" xfId="0" applyFill="1" applyAlignment="1"/>
    <xf numFmtId="0" fontId="0" fillId="5" borderId="0" xfId="0" applyFill="1" applyAlignment="1"/>
    <xf numFmtId="0" fontId="0" fillId="6" borderId="0" xfId="0" applyFill="1"/>
    <xf numFmtId="0" fontId="0" fillId="6" borderId="0" xfId="0" applyFill="1" applyAlignment="1">
      <alignment horizontal="center"/>
    </xf>
    <xf numFmtId="0" fontId="7" fillId="6" borderId="0" xfId="0" applyFont="1" applyFill="1" applyAlignment="1">
      <alignment horizontal="center"/>
    </xf>
    <xf numFmtId="0" fontId="7" fillId="6" borderId="0" xfId="0" applyFont="1" applyFill="1" applyAlignment="1">
      <alignment horizontal="left"/>
    </xf>
    <xf numFmtId="0" fontId="0" fillId="6" borderId="1" xfId="0" applyFill="1" applyBorder="1" applyAlignment="1">
      <alignment horizontal="center"/>
    </xf>
    <xf numFmtId="0" fontId="0" fillId="7" borderId="0" xfId="0" applyFill="1"/>
    <xf numFmtId="0" fontId="0" fillId="7" borderId="0" xfId="0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20" fontId="0" fillId="3" borderId="1" xfId="0" applyNumberFormat="1" applyFill="1" applyBorder="1" applyAlignment="1">
      <alignment horizontal="center"/>
    </xf>
    <xf numFmtId="0" fontId="0" fillId="6" borderId="0" xfId="0" applyFill="1" applyAlignment="1"/>
    <xf numFmtId="0" fontId="0" fillId="3" borderId="0" xfId="0" applyFill="1" applyAlignment="1"/>
    <xf numFmtId="0" fontId="0" fillId="0" borderId="0" xfId="0" applyAlignment="1">
      <alignment horizontal="left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0" fillId="4" borderId="0" xfId="0" applyFill="1" applyAlignment="1">
      <alignment horizontal="left"/>
    </xf>
    <xf numFmtId="0" fontId="7" fillId="4" borderId="0" xfId="0" applyFont="1" applyFill="1" applyAlignment="1">
      <alignment horizontal="left"/>
    </xf>
    <xf numFmtId="0" fontId="0" fillId="0" borderId="1" xfId="0" applyFill="1" applyBorder="1" applyAlignment="1">
      <alignment horizontal="center"/>
    </xf>
    <xf numFmtId="0" fontId="0" fillId="6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7" fillId="6" borderId="0" xfId="0" applyFont="1" applyFill="1" applyAlignment="1">
      <alignment horizontal="left"/>
    </xf>
    <xf numFmtId="0" fontId="0" fillId="3" borderId="0" xfId="0" applyFill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</cellXfs>
  <cellStyles count="1">
    <cellStyle name="normální" xfId="0" builtinId="0"/>
  </cellStyles>
  <dxfs count="0"/>
  <tableStyles count="0" defaultTableStyle="TableStyleMedium9" defaultPivotStyle="PivotStyleLight16"/>
  <colors>
    <mruColors>
      <color rgb="FFFFFF99"/>
      <color rgb="FFFFFF00"/>
      <color rgb="FFFF0066"/>
      <color rgb="FF99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323850</xdr:colOff>
      <xdr:row>40</xdr:row>
      <xdr:rowOff>85725</xdr:rowOff>
    </xdr:from>
    <xdr:to>
      <xdr:col>8</xdr:col>
      <xdr:colOff>476250</xdr:colOff>
      <xdr:row>45</xdr:row>
      <xdr:rowOff>180975</xdr:rowOff>
    </xdr:to>
    <xdr:pic>
      <xdr:nvPicPr>
        <xdr:cNvPr id="2" name="obrázek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23850" y="8382000"/>
          <a:ext cx="5410200" cy="104775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238125</xdr:colOff>
      <xdr:row>3</xdr:row>
      <xdr:rowOff>161925</xdr:rowOff>
    </xdr:to>
    <xdr:pic>
      <xdr:nvPicPr>
        <xdr:cNvPr id="3" name="Obrázek 2" descr="JPG"/>
        <xdr:cNvPicPr/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0" y="0"/>
          <a:ext cx="1600200" cy="952500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4"/>
  <sheetViews>
    <sheetView tabSelected="1" view="pageLayout" topLeftCell="A4" zoomScaleNormal="100" workbookViewId="0">
      <selection activeCell="A20" sqref="A20:I20"/>
    </sheetView>
  </sheetViews>
  <sheetFormatPr defaultRowHeight="15"/>
  <cols>
    <col min="1" max="1" width="9.85546875" customWidth="1"/>
    <col min="3" max="3" width="9.85546875" customWidth="1"/>
    <col min="5" max="5" width="9.85546875" customWidth="1"/>
    <col min="9" max="9" width="9.140625" customWidth="1"/>
  </cols>
  <sheetData>
    <row r="1" spans="1:9" ht="18.75">
      <c r="A1" s="37" t="s">
        <v>0</v>
      </c>
      <c r="B1" s="37"/>
      <c r="C1" s="37"/>
      <c r="D1" s="37"/>
      <c r="E1" s="37"/>
      <c r="F1" s="37"/>
      <c r="G1" s="37"/>
      <c r="H1" s="37"/>
      <c r="I1" s="37"/>
    </row>
    <row r="2" spans="1:9" ht="18.75">
      <c r="A2" s="1" t="s">
        <v>1</v>
      </c>
    </row>
    <row r="3" spans="1:9" ht="15.75">
      <c r="A3" s="2" t="s">
        <v>2</v>
      </c>
    </row>
    <row r="4" spans="1:9" ht="15.75">
      <c r="A4" s="2" t="s">
        <v>3</v>
      </c>
    </row>
    <row r="5" spans="1:9" ht="18.75">
      <c r="A5" s="3"/>
    </row>
    <row r="6" spans="1:9" ht="15.75">
      <c r="A6" s="2" t="s">
        <v>4</v>
      </c>
    </row>
    <row r="11" spans="1:9" ht="15.75">
      <c r="A11" s="38" t="s">
        <v>5</v>
      </c>
      <c r="B11" s="38"/>
      <c r="C11" s="38"/>
      <c r="D11" s="38"/>
      <c r="E11" s="38"/>
      <c r="F11" s="38"/>
      <c r="G11" s="38"/>
      <c r="H11" s="38"/>
      <c r="I11" s="38"/>
    </row>
    <row r="12" spans="1:9" ht="15.75">
      <c r="A12" s="38" t="s">
        <v>10</v>
      </c>
      <c r="B12" s="38"/>
      <c r="C12" s="38"/>
      <c r="D12" s="38"/>
      <c r="E12" s="38"/>
      <c r="F12" s="38"/>
      <c r="G12" s="38"/>
      <c r="H12" s="38"/>
      <c r="I12" s="38"/>
    </row>
    <row r="13" spans="1:9" ht="15.75">
      <c r="A13" s="38" t="s">
        <v>6</v>
      </c>
      <c r="B13" s="38"/>
      <c r="C13" s="38"/>
      <c r="D13" s="38"/>
      <c r="E13" s="38"/>
      <c r="F13" s="38"/>
      <c r="G13" s="38"/>
      <c r="H13" s="38"/>
      <c r="I13" s="38"/>
    </row>
    <row r="14" spans="1:9" ht="15.75">
      <c r="A14" s="38" t="s">
        <v>11</v>
      </c>
      <c r="B14" s="38"/>
      <c r="C14" s="38"/>
      <c r="D14" s="38"/>
      <c r="E14" s="38"/>
      <c r="F14" s="38"/>
      <c r="G14" s="38"/>
      <c r="H14" s="38"/>
      <c r="I14" s="38"/>
    </row>
    <row r="15" spans="1:9" ht="15.75">
      <c r="A15" s="38" t="s">
        <v>43</v>
      </c>
      <c r="B15" s="38"/>
      <c r="C15" s="38"/>
      <c r="D15" s="38"/>
      <c r="E15" s="38"/>
      <c r="F15" s="38"/>
      <c r="G15" s="38"/>
      <c r="H15" s="38"/>
      <c r="I15" s="38"/>
    </row>
    <row r="16" spans="1:9" ht="15.75">
      <c r="A16" s="4"/>
    </row>
    <row r="17" spans="1:9" ht="15.75">
      <c r="A17" s="38" t="s">
        <v>7</v>
      </c>
      <c r="B17" s="38"/>
      <c r="C17" s="38"/>
      <c r="D17" s="38"/>
      <c r="E17" s="38"/>
      <c r="F17" s="38"/>
      <c r="G17" s="38"/>
      <c r="H17" s="38"/>
      <c r="I17" s="38"/>
    </row>
    <row r="18" spans="1:9" ht="15.75">
      <c r="A18" s="38" t="s">
        <v>8</v>
      </c>
      <c r="B18" s="38"/>
      <c r="C18" s="38"/>
      <c r="D18" s="38"/>
      <c r="E18" s="38"/>
      <c r="F18" s="38"/>
      <c r="G18" s="38"/>
      <c r="H18" s="38"/>
      <c r="I18" s="38"/>
    </row>
    <row r="19" spans="1:9" ht="15.75">
      <c r="A19" s="38" t="s">
        <v>9</v>
      </c>
      <c r="B19" s="38"/>
      <c r="C19" s="38"/>
      <c r="D19" s="38"/>
      <c r="E19" s="38"/>
      <c r="F19" s="38"/>
      <c r="G19" s="38"/>
      <c r="H19" s="38"/>
      <c r="I19" s="38"/>
    </row>
    <row r="20" spans="1:9" ht="15.75">
      <c r="A20" s="38" t="s">
        <v>45</v>
      </c>
      <c r="B20" s="38"/>
      <c r="C20" s="38"/>
      <c r="D20" s="38"/>
      <c r="E20" s="38"/>
      <c r="F20" s="38"/>
      <c r="G20" s="38"/>
      <c r="H20" s="38"/>
      <c r="I20" s="38"/>
    </row>
    <row r="21" spans="1:9" ht="15.75">
      <c r="A21" s="5"/>
    </row>
    <row r="22" spans="1:9" s="6" customFormat="1" ht="31.5" customHeight="1">
      <c r="A22" s="47" t="s">
        <v>44</v>
      </c>
      <c r="B22" s="47"/>
      <c r="C22" s="47"/>
      <c r="D22" s="47"/>
      <c r="E22" s="47"/>
      <c r="F22" s="47"/>
      <c r="G22" s="47"/>
      <c r="H22" s="47"/>
      <c r="I22" s="47"/>
    </row>
    <row r="24" spans="1:9">
      <c r="A24" s="36"/>
      <c r="B24" s="36"/>
      <c r="C24" s="36"/>
      <c r="D24" s="36"/>
      <c r="E24" s="36"/>
      <c r="F24" s="36"/>
      <c r="G24" s="36"/>
      <c r="H24" s="36"/>
      <c r="I24" s="36"/>
    </row>
  </sheetData>
  <mergeCells count="12">
    <mergeCell ref="A24:I24"/>
    <mergeCell ref="A1:I1"/>
    <mergeCell ref="A11:I11"/>
    <mergeCell ref="A12:I12"/>
    <mergeCell ref="A13:I13"/>
    <mergeCell ref="A14:I14"/>
    <mergeCell ref="A15:I15"/>
    <mergeCell ref="A17:I17"/>
    <mergeCell ref="A18:I18"/>
    <mergeCell ref="A19:I19"/>
    <mergeCell ref="A20:I20"/>
    <mergeCell ref="A22:I22"/>
  </mergeCells>
  <pageMargins left="0.7" right="0.7" top="0.78740157499999996" bottom="0.78740157499999996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U30"/>
  <sheetViews>
    <sheetView workbookViewId="0">
      <selection activeCell="C38" sqref="C38"/>
    </sheetView>
  </sheetViews>
  <sheetFormatPr defaultRowHeight="15"/>
  <cols>
    <col min="13" max="15" width="9.140625" style="7"/>
  </cols>
  <sheetData>
    <row r="1" spans="1:21">
      <c r="A1" s="19"/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20"/>
      <c r="N1" s="20"/>
      <c r="O1" s="20"/>
      <c r="P1" s="19"/>
      <c r="Q1" s="19"/>
      <c r="R1" s="19"/>
      <c r="S1" s="19"/>
      <c r="T1" s="19"/>
    </row>
    <row r="2" spans="1:21">
      <c r="A2" s="19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4"/>
      <c r="N2" s="14"/>
      <c r="O2" s="14"/>
      <c r="P2" s="13"/>
      <c r="Q2" s="13"/>
      <c r="R2" s="13"/>
      <c r="S2" s="13"/>
      <c r="T2" s="19"/>
    </row>
    <row r="3" spans="1:21">
      <c r="A3" s="19"/>
      <c r="B3" s="13"/>
      <c r="C3" s="41" t="s">
        <v>27</v>
      </c>
      <c r="D3" s="41"/>
      <c r="E3" s="41"/>
      <c r="F3" s="41"/>
      <c r="G3" s="41"/>
      <c r="H3" s="41"/>
      <c r="I3" s="41"/>
      <c r="J3" s="41"/>
      <c r="K3" s="41"/>
      <c r="L3" s="13"/>
      <c r="M3" s="15" t="s">
        <v>24</v>
      </c>
      <c r="N3" s="15" t="s">
        <v>25</v>
      </c>
      <c r="O3" s="15" t="s">
        <v>26</v>
      </c>
      <c r="P3" s="13"/>
      <c r="Q3" s="13"/>
      <c r="R3" s="13"/>
      <c r="S3" s="13"/>
      <c r="T3" s="19"/>
    </row>
    <row r="4" spans="1:21">
      <c r="A4" s="19"/>
      <c r="B4" s="13"/>
      <c r="C4" s="16"/>
      <c r="D4" s="16"/>
      <c r="E4" s="16"/>
      <c r="F4" s="16"/>
      <c r="G4" s="16"/>
      <c r="H4" s="16"/>
      <c r="I4" s="16"/>
      <c r="J4" s="16"/>
      <c r="K4" s="16"/>
      <c r="L4" s="13"/>
      <c r="M4" s="15"/>
      <c r="N4" s="15"/>
      <c r="O4" s="15"/>
      <c r="P4" s="13"/>
      <c r="Q4" s="13"/>
      <c r="R4" s="13"/>
      <c r="S4" s="13"/>
      <c r="T4" s="19"/>
    </row>
    <row r="5" spans="1:21">
      <c r="A5" s="19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9">
        <v>4</v>
      </c>
      <c r="N5" s="9">
        <v>5</v>
      </c>
      <c r="O5" s="9">
        <v>6</v>
      </c>
      <c r="P5" s="8"/>
      <c r="Q5" s="8"/>
      <c r="R5" s="8"/>
      <c r="S5" s="8"/>
      <c r="T5" s="19"/>
    </row>
    <row r="6" spans="1:21">
      <c r="A6" s="19"/>
      <c r="B6" s="8"/>
      <c r="C6" s="39" t="s">
        <v>12</v>
      </c>
      <c r="D6" s="39"/>
      <c r="E6" s="39"/>
      <c r="F6" s="39"/>
      <c r="G6" s="39"/>
      <c r="H6" s="39"/>
      <c r="I6" s="39"/>
      <c r="J6" s="39"/>
      <c r="K6" s="39"/>
      <c r="L6" s="8"/>
      <c r="M6" s="18"/>
      <c r="N6" s="18"/>
      <c r="O6" s="18"/>
      <c r="P6" s="8"/>
      <c r="Q6" s="21" t="str">
        <f>IF(O6="x","Počítej znovu: x+9=14",IF(M6="x","Počítej znovu: x+9=14",IF(N6="x","výborně","Co to bude?")))</f>
        <v>Co to bude?</v>
      </c>
      <c r="R6" s="21"/>
      <c r="S6" s="21"/>
      <c r="T6" s="23"/>
      <c r="U6" s="6"/>
    </row>
    <row r="7" spans="1:21">
      <c r="A7" s="19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7">
        <v>6</v>
      </c>
      <c r="N7" s="17">
        <v>7</v>
      </c>
      <c r="O7" s="17">
        <v>8</v>
      </c>
      <c r="P7" s="13"/>
      <c r="Q7" s="13"/>
      <c r="R7" s="13"/>
      <c r="S7" s="13"/>
      <c r="T7" s="19"/>
    </row>
    <row r="8" spans="1:21">
      <c r="A8" s="19"/>
      <c r="B8" s="13"/>
      <c r="C8" s="40" t="s">
        <v>13</v>
      </c>
      <c r="D8" s="40"/>
      <c r="E8" s="40"/>
      <c r="F8" s="40"/>
      <c r="G8" s="40"/>
      <c r="H8" s="40"/>
      <c r="I8" s="40"/>
      <c r="J8" s="40"/>
      <c r="K8" s="40"/>
      <c r="L8" s="13"/>
      <c r="M8" s="18"/>
      <c r="N8" s="18"/>
      <c r="O8" s="18"/>
      <c r="P8" s="13"/>
      <c r="Q8" s="22" t="str">
        <f>IF(O8="x","Počítej znovu: 3.2",IF(N8="x","Počítej znovu: 3.2",IF(M8="x","výborně","Co to bude?")))</f>
        <v>Co to bude?</v>
      </c>
      <c r="R8" s="22"/>
      <c r="S8" s="22"/>
      <c r="T8" s="23"/>
      <c r="U8" s="6"/>
    </row>
    <row r="9" spans="1:21">
      <c r="A9" s="19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9">
        <v>30</v>
      </c>
      <c r="N9" s="9">
        <v>31</v>
      </c>
      <c r="O9" s="9">
        <v>32</v>
      </c>
      <c r="P9" s="8"/>
      <c r="Q9" s="8"/>
      <c r="R9" s="8"/>
      <c r="S9" s="8"/>
      <c r="T9" s="19"/>
    </row>
    <row r="10" spans="1:21">
      <c r="A10" s="19"/>
      <c r="B10" s="8"/>
      <c r="C10" s="39" t="s">
        <v>14</v>
      </c>
      <c r="D10" s="39"/>
      <c r="E10" s="39"/>
      <c r="F10" s="39"/>
      <c r="G10" s="39"/>
      <c r="H10" s="39"/>
      <c r="I10" s="39"/>
      <c r="J10" s="39"/>
      <c r="K10" s="39"/>
      <c r="L10" s="8"/>
      <c r="M10" s="18"/>
      <c r="N10" s="18"/>
      <c r="O10" s="18"/>
      <c r="P10" s="8"/>
      <c r="Q10" s="21" t="str">
        <f>IF(M10="x","Počítej znovu: x-7=25",IF(N10="x","Počítej znovu: x-7=25",IF(O10="x","výborně","Co to bude?")))</f>
        <v>Co to bude?</v>
      </c>
      <c r="R10" s="21"/>
      <c r="S10" s="21"/>
      <c r="T10" s="23"/>
      <c r="U10" s="6"/>
    </row>
    <row r="11" spans="1:21">
      <c r="A11" s="19"/>
      <c r="B11" s="13"/>
      <c r="C11" s="13"/>
      <c r="D11" s="13"/>
      <c r="E11" s="13"/>
      <c r="F11" s="13"/>
      <c r="G11" s="13"/>
      <c r="H11" s="13"/>
      <c r="I11" s="13"/>
      <c r="J11" s="13"/>
      <c r="K11" s="13"/>
      <c r="L11" s="13"/>
      <c r="M11" s="17">
        <v>18</v>
      </c>
      <c r="N11" s="17">
        <v>24</v>
      </c>
      <c r="O11" s="17">
        <v>19</v>
      </c>
      <c r="P11" s="13"/>
      <c r="Q11" s="13"/>
      <c r="R11" s="13"/>
      <c r="S11" s="13"/>
      <c r="T11" s="19"/>
    </row>
    <row r="12" spans="1:21">
      <c r="A12" s="19"/>
      <c r="B12" s="13"/>
      <c r="C12" s="40" t="s">
        <v>15</v>
      </c>
      <c r="D12" s="40"/>
      <c r="E12" s="40"/>
      <c r="F12" s="40"/>
      <c r="G12" s="40"/>
      <c r="H12" s="40"/>
      <c r="I12" s="40"/>
      <c r="J12" s="40"/>
      <c r="K12" s="40"/>
      <c r="L12" s="13"/>
      <c r="M12" s="18"/>
      <c r="N12" s="18"/>
      <c r="O12" s="18"/>
      <c r="P12" s="13"/>
      <c r="Q12" s="22" t="str">
        <f>IF(O12="x","Počítej znovu: x+3=21",IF(N12="x","Počítej znovu: x+3=21",IF(M12="x","výborně","Co to bude?")))</f>
        <v>Co to bude?</v>
      </c>
      <c r="R12" s="22"/>
      <c r="S12" s="22"/>
      <c r="T12" s="23"/>
      <c r="U12" s="6"/>
    </row>
    <row r="13" spans="1:21">
      <c r="A13" s="19"/>
      <c r="B13" s="8"/>
      <c r="C13" s="8"/>
      <c r="D13" s="8"/>
      <c r="E13" s="8"/>
      <c r="F13" s="8"/>
      <c r="G13" s="8"/>
      <c r="H13" s="8"/>
      <c r="I13" s="8"/>
      <c r="J13" s="8"/>
      <c r="K13" s="8"/>
      <c r="L13" s="8"/>
      <c r="M13" s="9">
        <v>35</v>
      </c>
      <c r="N13" s="9">
        <v>2</v>
      </c>
      <c r="O13" s="9">
        <v>12</v>
      </c>
      <c r="P13" s="8"/>
      <c r="Q13" s="8"/>
      <c r="R13" s="8"/>
      <c r="S13" s="8"/>
      <c r="T13" s="19"/>
    </row>
    <row r="14" spans="1:21">
      <c r="A14" s="19"/>
      <c r="B14" s="8"/>
      <c r="C14" s="39" t="s">
        <v>16</v>
      </c>
      <c r="D14" s="39"/>
      <c r="E14" s="39"/>
      <c r="F14" s="39"/>
      <c r="G14" s="39"/>
      <c r="H14" s="39"/>
      <c r="I14" s="39"/>
      <c r="J14" s="39"/>
      <c r="K14" s="39"/>
      <c r="L14" s="8"/>
      <c r="M14" s="18"/>
      <c r="N14" s="18"/>
      <c r="O14" s="18"/>
      <c r="P14" s="8"/>
      <c r="Q14" s="21" t="str">
        <f>IF(O14="x","Počítej znovu: x:5=7",IF(N14="x","Počítej znovu: x:5=7",IF(M14="x","výborně","Co to bude?")))</f>
        <v>Co to bude?</v>
      </c>
      <c r="R14" s="21"/>
      <c r="S14" s="21"/>
      <c r="T14" s="23"/>
      <c r="U14" s="6"/>
    </row>
    <row r="15" spans="1:21">
      <c r="A15" s="19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7">
        <v>8</v>
      </c>
      <c r="N15" s="17">
        <v>9</v>
      </c>
      <c r="O15" s="17">
        <v>10</v>
      </c>
      <c r="P15" s="13"/>
      <c r="Q15" s="13"/>
      <c r="R15" s="13"/>
      <c r="S15" s="13"/>
      <c r="T15" s="19"/>
    </row>
    <row r="16" spans="1:21">
      <c r="A16" s="19"/>
      <c r="B16" s="13"/>
      <c r="C16" s="40" t="s">
        <v>17</v>
      </c>
      <c r="D16" s="40"/>
      <c r="E16" s="40"/>
      <c r="F16" s="40"/>
      <c r="G16" s="40"/>
      <c r="H16" s="40"/>
      <c r="I16" s="40"/>
      <c r="J16" s="40"/>
      <c r="K16" s="40"/>
      <c r="L16" s="13"/>
      <c r="M16" s="18"/>
      <c r="N16" s="18"/>
      <c r="O16" s="18"/>
      <c r="P16" s="13"/>
      <c r="Q16" s="22" t="str">
        <f>IF(O16="x","Počítej znovu: (x+8).2=34",IF(M16="x","Počítej znovu: (x+8).2=34",IF(N16="x","výborně","Co to bude?")))</f>
        <v>Co to bude?</v>
      </c>
      <c r="R16" s="22"/>
      <c r="S16" s="22"/>
      <c r="T16" s="23"/>
      <c r="U16" s="6"/>
    </row>
    <row r="17" spans="1:21">
      <c r="A17" s="19"/>
      <c r="B17" s="8"/>
      <c r="C17" s="8"/>
      <c r="D17" s="8"/>
      <c r="E17" s="8"/>
      <c r="F17" s="8"/>
      <c r="G17" s="8"/>
      <c r="H17" s="8"/>
      <c r="I17" s="8"/>
      <c r="J17" s="8"/>
      <c r="K17" s="8"/>
      <c r="L17" s="8"/>
      <c r="M17" s="9">
        <v>18</v>
      </c>
      <c r="N17" s="9">
        <v>20</v>
      </c>
      <c r="O17" s="9">
        <v>22</v>
      </c>
      <c r="P17" s="8"/>
      <c r="Q17" s="8"/>
      <c r="R17" s="8"/>
      <c r="S17" s="8"/>
      <c r="T17" s="19"/>
    </row>
    <row r="18" spans="1:21">
      <c r="A18" s="19"/>
      <c r="B18" s="8"/>
      <c r="C18" s="39" t="s">
        <v>18</v>
      </c>
      <c r="D18" s="39"/>
      <c r="E18" s="39"/>
      <c r="F18" s="39"/>
      <c r="G18" s="39"/>
      <c r="H18" s="39"/>
      <c r="I18" s="39"/>
      <c r="J18" s="39"/>
      <c r="K18" s="39"/>
      <c r="L18" s="8"/>
      <c r="M18" s="18"/>
      <c r="N18" s="18"/>
      <c r="O18" s="18"/>
      <c r="P18" s="8"/>
      <c r="Q18" s="21" t="str">
        <f>IF(O18="x","Počítej znovu: (x-15).4+1=21",IF(M18="x","Počítej znovu: (x-15).4+1=21",IF(N18="x","výborně","Co to bude?")))</f>
        <v>Co to bude?</v>
      </c>
      <c r="R18" s="21"/>
      <c r="S18" s="21"/>
      <c r="T18" s="23"/>
      <c r="U18" s="6"/>
    </row>
    <row r="19" spans="1:21">
      <c r="A19" s="19"/>
      <c r="B19" s="13"/>
      <c r="C19" s="13"/>
      <c r="D19" s="13"/>
      <c r="E19" s="13"/>
      <c r="F19" s="13"/>
      <c r="G19" s="13"/>
      <c r="H19" s="13"/>
      <c r="I19" s="13"/>
      <c r="J19" s="13"/>
      <c r="K19" s="13"/>
      <c r="L19" s="13"/>
      <c r="M19" s="17">
        <v>8</v>
      </c>
      <c r="N19" s="17">
        <v>9</v>
      </c>
      <c r="O19" s="17">
        <v>10</v>
      </c>
      <c r="P19" s="13"/>
      <c r="Q19" s="13"/>
      <c r="R19" s="13"/>
      <c r="S19" s="13"/>
      <c r="T19" s="19"/>
    </row>
    <row r="20" spans="1:21">
      <c r="A20" s="19"/>
      <c r="B20" s="13"/>
      <c r="C20" s="40" t="s">
        <v>19</v>
      </c>
      <c r="D20" s="40"/>
      <c r="E20" s="40"/>
      <c r="F20" s="40"/>
      <c r="G20" s="40"/>
      <c r="H20" s="40"/>
      <c r="I20" s="40"/>
      <c r="J20" s="40"/>
      <c r="K20" s="40"/>
      <c r="L20" s="13"/>
      <c r="M20" s="18"/>
      <c r="N20" s="18"/>
      <c r="O20" s="18"/>
      <c r="P20" s="13"/>
      <c r="Q20" s="22" t="str">
        <f>IF(O20="x","Počítej znovu: 5x=4.10",IF(N20="x","Počítej znovu:5x=4.10",IF(M20="x","výborně","Co to bude?")))</f>
        <v>Co to bude?</v>
      </c>
      <c r="R20" s="22"/>
      <c r="S20" s="22"/>
      <c r="T20" s="23"/>
      <c r="U20" s="6"/>
    </row>
    <row r="21" spans="1:21">
      <c r="A21" s="19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9">
        <v>60</v>
      </c>
      <c r="N21" s="9">
        <v>6</v>
      </c>
      <c r="O21" s="9">
        <v>84</v>
      </c>
      <c r="P21" s="8"/>
      <c r="Q21" s="8"/>
      <c r="R21" s="8"/>
      <c r="S21" s="8"/>
      <c r="T21" s="19"/>
    </row>
    <row r="22" spans="1:21">
      <c r="A22" s="19"/>
      <c r="B22" s="8"/>
      <c r="C22" s="39" t="s">
        <v>20</v>
      </c>
      <c r="D22" s="39"/>
      <c r="E22" s="39"/>
      <c r="F22" s="39"/>
      <c r="G22" s="39"/>
      <c r="H22" s="39"/>
      <c r="I22" s="39"/>
      <c r="J22" s="39"/>
      <c r="K22" s="39"/>
      <c r="L22" s="8"/>
      <c r="M22" s="18"/>
      <c r="N22" s="18"/>
      <c r="O22" s="18"/>
      <c r="P22" s="8"/>
      <c r="Q22" s="21" t="str">
        <f>IF(O22="x","Počítej znovu: 72:12=x",IF(M22="x","Počítej znovu: 72:12=x",IF(N22="x","výborně","Co to bude?")))</f>
        <v>Co to bude?</v>
      </c>
      <c r="R22" s="21"/>
      <c r="S22" s="21"/>
      <c r="T22" s="23"/>
      <c r="U22" s="6"/>
    </row>
    <row r="23" spans="1:21">
      <c r="A23" s="19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7">
        <v>3</v>
      </c>
      <c r="N23" s="17">
        <v>30</v>
      </c>
      <c r="O23" s="17">
        <v>4</v>
      </c>
      <c r="P23" s="13"/>
      <c r="Q23" s="13"/>
      <c r="R23" s="13"/>
      <c r="S23" s="13"/>
      <c r="T23" s="19"/>
    </row>
    <row r="24" spans="1:21">
      <c r="A24" s="19"/>
      <c r="B24" s="13"/>
      <c r="C24" s="40" t="s">
        <v>21</v>
      </c>
      <c r="D24" s="40"/>
      <c r="E24" s="40"/>
      <c r="F24" s="40"/>
      <c r="G24" s="40"/>
      <c r="H24" s="40"/>
      <c r="I24" s="40"/>
      <c r="J24" s="40"/>
      <c r="K24" s="40"/>
      <c r="L24" s="13"/>
      <c r="M24" s="18"/>
      <c r="N24" s="18"/>
      <c r="O24" s="18"/>
      <c r="P24" s="13"/>
      <c r="Q24" s="22" t="str">
        <f>IF(O24="x","Počítej znovu:x+12=3.5",IF(N24="x","Počítej znovu: X+12=3.5",IF(M24="x","výborně","Co to bude?")))</f>
        <v>Co to bude?</v>
      </c>
      <c r="R24" s="22"/>
      <c r="S24" s="22"/>
      <c r="T24" s="23"/>
      <c r="U24" s="6"/>
    </row>
    <row r="25" spans="1:21">
      <c r="A25" s="19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9">
        <v>40</v>
      </c>
      <c r="N25" s="9">
        <v>56</v>
      </c>
      <c r="O25" s="9">
        <v>7</v>
      </c>
      <c r="P25" s="8"/>
      <c r="Q25" s="8"/>
      <c r="R25" s="8"/>
      <c r="S25" s="8"/>
      <c r="T25" s="19"/>
    </row>
    <row r="26" spans="1:21">
      <c r="A26" s="19"/>
      <c r="B26" s="8"/>
      <c r="C26" s="39" t="s">
        <v>22</v>
      </c>
      <c r="D26" s="39"/>
      <c r="E26" s="39"/>
      <c r="F26" s="39"/>
      <c r="G26" s="39"/>
      <c r="H26" s="39"/>
      <c r="I26" s="39"/>
      <c r="J26" s="39"/>
      <c r="K26" s="39"/>
      <c r="L26" s="8"/>
      <c r="M26" s="18"/>
      <c r="N26" s="18"/>
      <c r="O26" s="18"/>
      <c r="P26" s="8"/>
      <c r="Q26" s="21" t="str">
        <f>IF(O26="x","Počítej znovu: x:8=3+4",IF(M26="x","Počítej znovu: x:8=3+4",IF(N26="x","výborně","Co to bude?")))</f>
        <v>Co to bude?</v>
      </c>
      <c r="R26" s="21"/>
      <c r="S26" s="21"/>
      <c r="T26" s="23"/>
      <c r="U26" s="6"/>
    </row>
    <row r="27" spans="1:21">
      <c r="A27" s="19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7">
        <v>2</v>
      </c>
      <c r="N27" s="17">
        <v>5</v>
      </c>
      <c r="O27" s="17">
        <v>10</v>
      </c>
      <c r="P27" s="13"/>
      <c r="Q27" s="13"/>
      <c r="R27" s="13"/>
      <c r="S27" s="13"/>
      <c r="T27" s="19"/>
    </row>
    <row r="28" spans="1:21">
      <c r="A28" s="19"/>
      <c r="B28" s="13"/>
      <c r="C28" s="40" t="s">
        <v>23</v>
      </c>
      <c r="D28" s="40"/>
      <c r="E28" s="40"/>
      <c r="F28" s="40"/>
      <c r="G28" s="40"/>
      <c r="H28" s="40"/>
      <c r="I28" s="40"/>
      <c r="J28" s="40"/>
      <c r="K28" s="40"/>
      <c r="L28" s="13"/>
      <c r="M28" s="18"/>
      <c r="N28" s="18"/>
      <c r="O28" s="18"/>
      <c r="P28" s="13"/>
      <c r="Q28" s="22" t="str">
        <f>IF(N28="x","Počítej znovu: (x-5).2=x",IF(M28="x","Počítej znovu: (x-5).2=x",IF(O28="x","výborně","Co to bude?")))</f>
        <v>Co to bude?</v>
      </c>
      <c r="R28" s="22"/>
      <c r="S28" s="22"/>
      <c r="T28" s="23"/>
      <c r="U28" s="6"/>
    </row>
    <row r="29" spans="1:21">
      <c r="A29" s="19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10"/>
      <c r="N29" s="10"/>
      <c r="O29" s="10"/>
      <c r="P29" s="8"/>
      <c r="Q29" s="8"/>
      <c r="R29" s="8"/>
      <c r="S29" s="8"/>
      <c r="T29" s="19"/>
    </row>
    <row r="30" spans="1:21">
      <c r="A30" s="19"/>
      <c r="B30" s="19"/>
      <c r="C30" s="19"/>
      <c r="D30" s="19"/>
      <c r="E30" s="19"/>
      <c r="F30" s="19"/>
      <c r="G30" s="19"/>
      <c r="H30" s="19"/>
      <c r="I30" s="19"/>
      <c r="J30" s="19"/>
      <c r="K30" s="19"/>
      <c r="L30" s="19"/>
      <c r="M30" s="20"/>
      <c r="N30" s="20"/>
      <c r="O30" s="20"/>
      <c r="P30" s="19"/>
      <c r="Q30" s="19"/>
      <c r="R30" s="19"/>
      <c r="S30" s="19"/>
      <c r="T30" s="19"/>
    </row>
  </sheetData>
  <mergeCells count="13">
    <mergeCell ref="C6:K6"/>
    <mergeCell ref="C28:K28"/>
    <mergeCell ref="C26:K26"/>
    <mergeCell ref="C24:K24"/>
    <mergeCell ref="C3:K3"/>
    <mergeCell ref="C22:K22"/>
    <mergeCell ref="C20:K20"/>
    <mergeCell ref="C18:K18"/>
    <mergeCell ref="C16:K16"/>
    <mergeCell ref="C14:K14"/>
    <mergeCell ref="C12:K12"/>
    <mergeCell ref="C10:K10"/>
    <mergeCell ref="C8:K8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B1:W33"/>
  <sheetViews>
    <sheetView workbookViewId="0">
      <selection activeCell="O33" sqref="O33"/>
    </sheetView>
  </sheetViews>
  <sheetFormatPr defaultRowHeight="15"/>
  <cols>
    <col min="14" max="16" width="9.140625" style="7"/>
  </cols>
  <sheetData>
    <row r="1" spans="2:23"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30"/>
      <c r="O1" s="30"/>
      <c r="P1" s="30"/>
      <c r="Q1" s="29"/>
      <c r="R1" s="29"/>
      <c r="S1" s="29"/>
      <c r="T1" s="29"/>
      <c r="U1" s="29"/>
      <c r="V1" s="29"/>
      <c r="W1" s="29"/>
    </row>
    <row r="2" spans="2:23"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30"/>
      <c r="O2" s="30"/>
      <c r="P2" s="30"/>
      <c r="Q2" s="29"/>
      <c r="R2" s="29"/>
      <c r="S2" s="29"/>
      <c r="T2" s="29"/>
      <c r="U2" s="29"/>
      <c r="V2" s="29"/>
      <c r="W2" s="29"/>
    </row>
    <row r="3" spans="2:23">
      <c r="B3" s="29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5"/>
      <c r="O3" s="25"/>
      <c r="P3" s="25"/>
      <c r="Q3" s="24"/>
      <c r="R3" s="24"/>
      <c r="S3" s="24"/>
      <c r="T3" s="24"/>
      <c r="U3" s="24"/>
      <c r="V3" s="24"/>
      <c r="W3" s="29"/>
    </row>
    <row r="4" spans="2:23">
      <c r="B4" s="29"/>
      <c r="C4" s="45" t="s">
        <v>27</v>
      </c>
      <c r="D4" s="45"/>
      <c r="E4" s="45"/>
      <c r="F4" s="45"/>
      <c r="G4" s="45"/>
      <c r="H4" s="45"/>
      <c r="I4" s="45"/>
      <c r="J4" s="45"/>
      <c r="K4" s="45"/>
      <c r="L4" s="24"/>
      <c r="M4" s="24"/>
      <c r="N4" s="26" t="s">
        <v>24</v>
      </c>
      <c r="O4" s="26" t="s">
        <v>25</v>
      </c>
      <c r="P4" s="26" t="s">
        <v>26</v>
      </c>
      <c r="Q4" s="24"/>
      <c r="R4" s="24"/>
      <c r="S4" s="24"/>
      <c r="T4" s="24"/>
      <c r="U4" s="24"/>
      <c r="V4" s="24"/>
      <c r="W4" s="29"/>
    </row>
    <row r="5" spans="2:23">
      <c r="B5" s="29"/>
      <c r="C5" s="27"/>
      <c r="D5" s="27"/>
      <c r="E5" s="27"/>
      <c r="F5" s="27"/>
      <c r="G5" s="27"/>
      <c r="H5" s="27"/>
      <c r="I5" s="27"/>
      <c r="J5" s="27"/>
      <c r="K5" s="27"/>
      <c r="L5" s="24"/>
      <c r="M5" s="24"/>
      <c r="N5" s="25"/>
      <c r="O5" s="25"/>
      <c r="P5" s="25"/>
      <c r="Q5" s="24"/>
      <c r="R5" s="24"/>
      <c r="S5" s="24"/>
      <c r="T5" s="24"/>
      <c r="U5" s="24"/>
      <c r="V5" s="24"/>
      <c r="W5" s="29"/>
    </row>
    <row r="6" spans="2:23">
      <c r="B6" s="29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32">
        <v>3</v>
      </c>
      <c r="O6" s="32">
        <v>4</v>
      </c>
      <c r="P6" s="32">
        <v>5</v>
      </c>
      <c r="Q6" s="11"/>
      <c r="R6" s="11"/>
      <c r="S6" s="11"/>
      <c r="T6" s="11"/>
      <c r="U6" s="11"/>
      <c r="V6" s="11"/>
      <c r="W6" s="29"/>
    </row>
    <row r="7" spans="2:23">
      <c r="B7" s="29"/>
      <c r="C7" s="44" t="s">
        <v>28</v>
      </c>
      <c r="D7" s="44"/>
      <c r="E7" s="44"/>
      <c r="F7" s="44"/>
      <c r="G7" s="44"/>
      <c r="H7" s="44"/>
      <c r="I7" s="44"/>
      <c r="J7" s="44"/>
      <c r="K7" s="44"/>
      <c r="L7" s="11"/>
      <c r="M7" s="11"/>
      <c r="N7" s="18"/>
      <c r="O7" s="18"/>
      <c r="P7" s="18"/>
      <c r="Q7" s="11"/>
      <c r="R7" s="35" t="str">
        <f>IF(P7="x","Počítej znovu: 100:23",IF(N7="x","Počítej znovu: 100:23",IF(O7="x","výborně","Co to bude?")))</f>
        <v>Co to bude?</v>
      </c>
      <c r="S7" s="11"/>
      <c r="T7" s="11"/>
      <c r="U7" s="11"/>
      <c r="V7" s="11"/>
      <c r="W7" s="29"/>
    </row>
    <row r="8" spans="2:23">
      <c r="B8" s="29"/>
      <c r="C8" s="24"/>
      <c r="D8" s="24"/>
      <c r="E8" s="24"/>
      <c r="F8" s="24"/>
      <c r="G8" s="24"/>
      <c r="H8" s="24"/>
      <c r="I8" s="24"/>
      <c r="J8" s="24"/>
      <c r="K8" s="24"/>
      <c r="L8" s="24"/>
      <c r="M8" s="24"/>
      <c r="N8" s="28">
        <v>8</v>
      </c>
      <c r="O8" s="28">
        <v>42</v>
      </c>
      <c r="P8" s="28">
        <v>9</v>
      </c>
      <c r="Q8" s="24"/>
      <c r="R8" s="24"/>
      <c r="S8" s="24"/>
      <c r="T8" s="24"/>
      <c r="U8" s="24"/>
      <c r="V8" s="24"/>
      <c r="W8" s="29"/>
    </row>
    <row r="9" spans="2:23">
      <c r="B9" s="29"/>
      <c r="C9" s="43" t="s">
        <v>29</v>
      </c>
      <c r="D9" s="43"/>
      <c r="E9" s="43"/>
      <c r="F9" s="43"/>
      <c r="G9" s="43"/>
      <c r="H9" s="43"/>
      <c r="I9" s="43"/>
      <c r="J9" s="43"/>
      <c r="K9" s="43"/>
      <c r="L9" s="24"/>
      <c r="M9" s="24"/>
      <c r="N9" s="18"/>
      <c r="O9" s="18"/>
      <c r="P9" s="18"/>
      <c r="Q9" s="24"/>
      <c r="R9" s="34" t="str">
        <f>IF(P9="x","Počítej znovu: 48:6",IF(O9="x","Počítej znovu: 48:6",IF(N9="x","výborně","Co to bude?")))</f>
        <v>Co to bude?</v>
      </c>
      <c r="S9" s="24"/>
      <c r="T9" s="24"/>
      <c r="U9" s="24"/>
      <c r="V9" s="24"/>
      <c r="W9" s="29"/>
    </row>
    <row r="10" spans="2:23">
      <c r="B10" s="29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33">
        <v>0.28819444444444448</v>
      </c>
      <c r="O10" s="33">
        <v>0.2951388888888889</v>
      </c>
      <c r="P10" s="33">
        <v>0.30208333333333331</v>
      </c>
      <c r="Q10" s="11"/>
      <c r="R10" s="11"/>
      <c r="S10" s="11"/>
      <c r="T10" s="11"/>
      <c r="U10" s="11"/>
      <c r="V10" s="11"/>
      <c r="W10" s="29"/>
    </row>
    <row r="11" spans="2:23">
      <c r="B11" s="29"/>
      <c r="C11" s="44" t="s">
        <v>30</v>
      </c>
      <c r="D11" s="44"/>
      <c r="E11" s="44"/>
      <c r="F11" s="44"/>
      <c r="G11" s="44"/>
      <c r="H11" s="44"/>
      <c r="I11" s="44"/>
      <c r="J11" s="44"/>
      <c r="K11" s="44"/>
      <c r="L11" s="11"/>
      <c r="M11" s="11"/>
      <c r="N11" s="18"/>
      <c r="O11" s="18"/>
      <c r="P11" s="18"/>
      <c r="Q11" s="11"/>
      <c r="R11" s="35" t="str">
        <f>IF(P11="x","Počítej znovu",IF(N11="x","Počítej znovu",IF(O11="x","výborně","Co to bude?")))</f>
        <v>Co to bude?</v>
      </c>
      <c r="S11" s="11"/>
      <c r="T11" s="11"/>
      <c r="U11" s="11"/>
      <c r="V11" s="11"/>
      <c r="W11" s="29"/>
    </row>
    <row r="12" spans="2:23">
      <c r="B12" s="29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8">
        <v>6</v>
      </c>
      <c r="O12" s="28">
        <v>7</v>
      </c>
      <c r="P12" s="28">
        <v>8</v>
      </c>
      <c r="Q12" s="24"/>
      <c r="R12" s="24"/>
      <c r="S12" s="24"/>
      <c r="T12" s="24"/>
      <c r="U12" s="24"/>
      <c r="V12" s="24"/>
      <c r="W12" s="29"/>
    </row>
    <row r="13" spans="2:23">
      <c r="B13" s="29"/>
      <c r="C13" s="43" t="s">
        <v>31</v>
      </c>
      <c r="D13" s="43"/>
      <c r="E13" s="43"/>
      <c r="F13" s="43"/>
      <c r="G13" s="43"/>
      <c r="H13" s="43"/>
      <c r="I13" s="43"/>
      <c r="J13" s="43"/>
      <c r="K13" s="43"/>
      <c r="L13" s="24"/>
      <c r="M13" s="24"/>
      <c r="N13" s="18"/>
      <c r="O13" s="18"/>
      <c r="P13" s="18"/>
      <c r="Q13" s="24"/>
      <c r="R13" s="34" t="str">
        <f>IF(P13="x","Počítej znovu: 28:4",IF(N13="x","Počítej znovu: 28:4",IF(O13="x","výborně","Co to bude?")))</f>
        <v>Co to bude?</v>
      </c>
      <c r="S13" s="24"/>
      <c r="T13" s="24"/>
      <c r="U13" s="24"/>
      <c r="V13" s="24"/>
      <c r="W13" s="29"/>
    </row>
    <row r="14" spans="2:23">
      <c r="B14" s="29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32">
        <v>8</v>
      </c>
      <c r="O14" s="32">
        <v>16</v>
      </c>
      <c r="P14" s="32">
        <v>24</v>
      </c>
      <c r="Q14" s="11"/>
      <c r="R14" s="11"/>
      <c r="S14" s="11"/>
      <c r="T14" s="11"/>
      <c r="U14" s="11"/>
      <c r="V14" s="11"/>
      <c r="W14" s="29"/>
    </row>
    <row r="15" spans="2:23">
      <c r="B15" s="29"/>
      <c r="C15" s="44" t="s">
        <v>32</v>
      </c>
      <c r="D15" s="44"/>
      <c r="E15" s="44"/>
      <c r="F15" s="44"/>
      <c r="G15" s="44"/>
      <c r="H15" s="44"/>
      <c r="I15" s="44"/>
      <c r="J15" s="44"/>
      <c r="K15" s="44"/>
      <c r="L15" s="11"/>
      <c r="M15" s="11"/>
      <c r="N15" s="18"/>
      <c r="O15" s="18"/>
      <c r="P15" s="18"/>
      <c r="Q15" s="11"/>
      <c r="R15" s="35" t="str">
        <f>IF(P15="x","Počítej znovu: 24:3...",IF(N15="x","Počítej znovu: 24:3...",IF(O15="x","výborně","Co to bude?")))</f>
        <v>Co to bude?</v>
      </c>
      <c r="S15" s="11"/>
      <c r="T15" s="11"/>
      <c r="U15" s="11"/>
      <c r="V15" s="11"/>
      <c r="W15" s="29"/>
    </row>
    <row r="16" spans="2:23">
      <c r="B16" s="29"/>
      <c r="C16" s="24"/>
      <c r="D16" s="24"/>
      <c r="E16" s="24"/>
      <c r="F16" s="24"/>
      <c r="G16" s="24"/>
      <c r="H16" s="24"/>
      <c r="I16" s="24"/>
      <c r="J16" s="24"/>
      <c r="K16" s="24"/>
      <c r="L16" s="24"/>
      <c r="M16" s="24"/>
      <c r="N16" s="28">
        <v>20</v>
      </c>
      <c r="O16" s="28">
        <v>9</v>
      </c>
      <c r="P16" s="28">
        <v>25</v>
      </c>
      <c r="Q16" s="24"/>
      <c r="R16" s="24"/>
      <c r="S16" s="24"/>
      <c r="T16" s="24"/>
      <c r="U16" s="24"/>
      <c r="V16" s="24"/>
      <c r="W16" s="29"/>
    </row>
    <row r="17" spans="2:23">
      <c r="B17" s="29"/>
      <c r="C17" s="43" t="s">
        <v>33</v>
      </c>
      <c r="D17" s="43"/>
      <c r="E17" s="43"/>
      <c r="F17" s="43"/>
      <c r="G17" s="43"/>
      <c r="H17" s="43"/>
      <c r="I17" s="43"/>
      <c r="J17" s="43"/>
      <c r="K17" s="43"/>
      <c r="L17" s="24"/>
      <c r="M17" s="24"/>
      <c r="N17" s="31"/>
      <c r="O17" s="18"/>
      <c r="P17" s="18"/>
      <c r="Q17" s="24"/>
      <c r="R17" s="34" t="str">
        <f>IF(P17="x","Počítej znovu: 4.5",IF(O17="x","Počítej znovu: 4.5",IF(N17="x","výborně","Co to bude?")))</f>
        <v>Co to bude?</v>
      </c>
      <c r="S17" s="24"/>
      <c r="T17" s="24"/>
      <c r="U17" s="24"/>
      <c r="V17" s="24"/>
      <c r="W17" s="29"/>
    </row>
    <row r="18" spans="2:23">
      <c r="B18" s="29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32">
        <v>16</v>
      </c>
      <c r="O18" s="32">
        <v>24</v>
      </c>
      <c r="P18" s="32">
        <v>20</v>
      </c>
      <c r="Q18" s="11"/>
      <c r="R18" s="11"/>
      <c r="S18" s="11"/>
      <c r="T18" s="11"/>
      <c r="U18" s="11"/>
      <c r="V18" s="11"/>
      <c r="W18" s="29"/>
    </row>
    <row r="19" spans="2:23">
      <c r="B19" s="29"/>
      <c r="C19" s="44" t="s">
        <v>34</v>
      </c>
      <c r="D19" s="44"/>
      <c r="E19" s="44"/>
      <c r="F19" s="44"/>
      <c r="G19" s="44"/>
      <c r="H19" s="44"/>
      <c r="I19" s="44"/>
      <c r="J19" s="44"/>
      <c r="K19" s="44"/>
      <c r="L19" s="11"/>
      <c r="M19" s="11"/>
      <c r="N19" s="18"/>
      <c r="O19" s="18"/>
      <c r="P19" s="18"/>
      <c r="Q19" s="11"/>
      <c r="R19" s="35" t="str">
        <f>IF(P19="x","Počítej znovu",IF(O19="x","Počítej znovu",IF(N19="x","výborně","Co to bude?")))</f>
        <v>Co to bude?</v>
      </c>
      <c r="S19" s="11"/>
      <c r="T19" s="11"/>
      <c r="U19" s="11"/>
      <c r="V19" s="11"/>
      <c r="W19" s="29"/>
    </row>
    <row r="20" spans="2:23">
      <c r="B20" s="29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8" t="s">
        <v>40</v>
      </c>
      <c r="O20" s="28" t="s">
        <v>42</v>
      </c>
      <c r="P20" s="28" t="s">
        <v>41</v>
      </c>
      <c r="Q20" s="24"/>
      <c r="R20" s="24"/>
      <c r="S20" s="24"/>
      <c r="T20" s="24"/>
      <c r="U20" s="24"/>
      <c r="V20" s="24"/>
      <c r="W20" s="29"/>
    </row>
    <row r="21" spans="2:23">
      <c r="B21" s="29"/>
      <c r="C21" s="43" t="s">
        <v>35</v>
      </c>
      <c r="D21" s="43"/>
      <c r="E21" s="43"/>
      <c r="F21" s="43"/>
      <c r="G21" s="43"/>
      <c r="H21" s="43"/>
      <c r="I21" s="43"/>
      <c r="J21" s="43"/>
      <c r="K21" s="43"/>
      <c r="L21" s="43"/>
      <c r="M21" s="24"/>
      <c r="N21" s="18"/>
      <c r="O21" s="18"/>
      <c r="P21" s="31"/>
      <c r="Q21" s="24"/>
      <c r="R21" s="34" t="str">
        <f>IF(O21="x","Počítej znovu",IF(N21="x","Počítej znovu",IF(P21="x","výborně","Co to bude?")))</f>
        <v>Co to bude?</v>
      </c>
      <c r="S21" s="24"/>
      <c r="T21" s="24"/>
      <c r="U21" s="24"/>
      <c r="V21" s="24"/>
      <c r="W21" s="29"/>
    </row>
    <row r="22" spans="2:23">
      <c r="B22" s="29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32">
        <v>20</v>
      </c>
      <c r="O22" s="32">
        <v>10</v>
      </c>
      <c r="P22" s="32">
        <v>5</v>
      </c>
      <c r="Q22" s="11"/>
      <c r="R22" s="11"/>
      <c r="S22" s="11"/>
      <c r="T22" s="11"/>
      <c r="U22" s="11"/>
      <c r="V22" s="11"/>
      <c r="W22" s="29"/>
    </row>
    <row r="23" spans="2:23" ht="15" customHeight="1">
      <c r="B23" s="29"/>
      <c r="C23" s="46" t="s">
        <v>36</v>
      </c>
      <c r="D23" s="46"/>
      <c r="E23" s="46"/>
      <c r="F23" s="46"/>
      <c r="G23" s="46"/>
      <c r="H23" s="46"/>
      <c r="I23" s="46"/>
      <c r="J23" s="46"/>
      <c r="K23" s="46"/>
      <c r="L23" s="46"/>
      <c r="M23" s="11"/>
      <c r="N23" s="42"/>
      <c r="O23" s="42"/>
      <c r="P23" s="42"/>
      <c r="Q23" s="11"/>
      <c r="R23" s="11"/>
      <c r="S23" s="11"/>
      <c r="T23" s="11"/>
      <c r="U23" s="11"/>
      <c r="V23" s="11"/>
      <c r="W23" s="29"/>
    </row>
    <row r="24" spans="2:23">
      <c r="B24" s="29"/>
      <c r="C24" s="46"/>
      <c r="D24" s="46"/>
      <c r="E24" s="46"/>
      <c r="F24" s="46"/>
      <c r="G24" s="46"/>
      <c r="H24" s="46"/>
      <c r="I24" s="46"/>
      <c r="J24" s="46"/>
      <c r="K24" s="46"/>
      <c r="L24" s="46"/>
      <c r="M24" s="11"/>
      <c r="N24" s="42"/>
      <c r="O24" s="42"/>
      <c r="P24" s="42"/>
      <c r="Q24" s="11"/>
      <c r="R24" s="35" t="str">
        <f>IF(P23="x","Počítej znovu",IF(N23="x","Počítej znovu",IF(O23="x","výborně","Co to bude?")))</f>
        <v>Co to bude?</v>
      </c>
      <c r="S24" s="11"/>
      <c r="T24" s="11"/>
      <c r="U24" s="11"/>
      <c r="V24" s="11"/>
      <c r="W24" s="29"/>
    </row>
    <row r="25" spans="2:23">
      <c r="B25" s="29"/>
      <c r="C25" s="43"/>
      <c r="D25" s="43"/>
      <c r="E25" s="43"/>
      <c r="F25" s="43"/>
      <c r="G25" s="43"/>
      <c r="H25" s="43"/>
      <c r="I25" s="43"/>
      <c r="J25" s="43"/>
      <c r="K25" s="43"/>
      <c r="L25" s="24"/>
      <c r="M25" s="24"/>
      <c r="N25" s="28">
        <v>32</v>
      </c>
      <c r="O25" s="28">
        <v>9</v>
      </c>
      <c r="P25" s="28">
        <v>5</v>
      </c>
      <c r="Q25" s="24"/>
      <c r="R25" s="24"/>
      <c r="S25" s="24"/>
      <c r="T25" s="24"/>
      <c r="U25" s="24"/>
      <c r="V25" s="24"/>
      <c r="W25" s="29"/>
    </row>
    <row r="26" spans="2:23">
      <c r="B26" s="29"/>
      <c r="C26" s="43" t="s">
        <v>37</v>
      </c>
      <c r="D26" s="43"/>
      <c r="E26" s="43"/>
      <c r="F26" s="43"/>
      <c r="G26" s="43"/>
      <c r="H26" s="43"/>
      <c r="I26" s="43"/>
      <c r="J26" s="43"/>
      <c r="K26" s="43"/>
      <c r="L26" s="43"/>
      <c r="M26" s="24"/>
      <c r="N26" s="18"/>
      <c r="O26" s="18"/>
      <c r="P26" s="18"/>
      <c r="Q26" s="24"/>
      <c r="R26" s="34" t="str">
        <f>IF(O26="x","Počítej znovu",IF(N26="x","Počítej znovu: ",IF(P26="x","výborně","Co to bude?")))</f>
        <v>Co to bude?</v>
      </c>
      <c r="S26" s="24"/>
      <c r="T26" s="24"/>
      <c r="U26" s="24"/>
      <c r="V26" s="24"/>
      <c r="W26" s="29"/>
    </row>
    <row r="27" spans="2:23">
      <c r="B27" s="29"/>
      <c r="C27" s="44"/>
      <c r="D27" s="44"/>
      <c r="E27" s="44"/>
      <c r="F27" s="44"/>
      <c r="G27" s="44"/>
      <c r="H27" s="44"/>
      <c r="I27" s="44"/>
      <c r="J27" s="44"/>
      <c r="K27" s="44"/>
      <c r="L27" s="11"/>
      <c r="M27" s="11"/>
      <c r="N27" s="32">
        <v>52</v>
      </c>
      <c r="O27" s="32">
        <v>54</v>
      </c>
      <c r="P27" s="32">
        <v>56</v>
      </c>
      <c r="Q27" s="11"/>
      <c r="R27" s="11"/>
      <c r="S27" s="11"/>
      <c r="T27" s="11"/>
      <c r="U27" s="11"/>
      <c r="V27" s="11"/>
      <c r="W27" s="29"/>
    </row>
    <row r="28" spans="2:23">
      <c r="B28" s="29"/>
      <c r="C28" s="44" t="s">
        <v>38</v>
      </c>
      <c r="D28" s="44"/>
      <c r="E28" s="44"/>
      <c r="F28" s="44"/>
      <c r="G28" s="44"/>
      <c r="H28" s="44"/>
      <c r="I28" s="44"/>
      <c r="J28" s="44"/>
      <c r="K28" s="44"/>
      <c r="L28" s="44"/>
      <c r="M28" s="11"/>
      <c r="N28" s="18"/>
      <c r="O28" s="18"/>
      <c r="P28" s="18"/>
      <c r="Q28" s="11"/>
      <c r="R28" s="35" t="str">
        <f>IF(P28="x","Počítej znovu",IF(N28="x","Počítej znovu",IF(O28="x","výborně","Co to bude?")))</f>
        <v>Co to bude?</v>
      </c>
      <c r="S28" s="11"/>
      <c r="T28" s="11"/>
      <c r="U28" s="11"/>
      <c r="V28" s="11"/>
      <c r="W28" s="29"/>
    </row>
    <row r="29" spans="2:23">
      <c r="B29" s="29"/>
      <c r="C29" s="43"/>
      <c r="D29" s="43"/>
      <c r="E29" s="43"/>
      <c r="F29" s="43"/>
      <c r="G29" s="43"/>
      <c r="H29" s="43"/>
      <c r="I29" s="43"/>
      <c r="J29" s="43"/>
      <c r="K29" s="43"/>
      <c r="L29" s="24"/>
      <c r="M29" s="24"/>
      <c r="N29" s="28">
        <v>9</v>
      </c>
      <c r="O29" s="28">
        <v>10</v>
      </c>
      <c r="P29" s="28">
        <v>11</v>
      </c>
      <c r="Q29" s="24"/>
      <c r="R29" s="24"/>
      <c r="S29" s="24"/>
      <c r="T29" s="24"/>
      <c r="U29" s="24"/>
      <c r="V29" s="24"/>
      <c r="W29" s="29"/>
    </row>
    <row r="30" spans="2:23">
      <c r="B30" s="29"/>
      <c r="C30" s="43" t="s">
        <v>39</v>
      </c>
      <c r="D30" s="43"/>
      <c r="E30" s="43"/>
      <c r="F30" s="43"/>
      <c r="G30" s="43"/>
      <c r="H30" s="43"/>
      <c r="I30" s="43"/>
      <c r="J30" s="43"/>
      <c r="K30" s="43"/>
      <c r="L30" s="43"/>
      <c r="M30" s="24"/>
      <c r="N30" s="18"/>
      <c r="O30" s="18"/>
      <c r="P30" s="18"/>
      <c r="Q30" s="24"/>
      <c r="R30" s="34" t="str">
        <f>IF(P30="x","Počítej znovu",IF(O30="x","Počítej znovu",IF(N30="x","výborně","Co to bude?")))</f>
        <v>Co to bude?</v>
      </c>
      <c r="S30" s="24"/>
      <c r="T30" s="24"/>
      <c r="U30" s="24"/>
      <c r="V30" s="24"/>
      <c r="W30" s="29"/>
    </row>
    <row r="31" spans="2:23">
      <c r="B31" s="29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2"/>
      <c r="O31" s="12"/>
      <c r="P31" s="12"/>
      <c r="Q31" s="11"/>
      <c r="R31" s="11"/>
      <c r="S31" s="11"/>
      <c r="T31" s="11"/>
      <c r="U31" s="11"/>
      <c r="V31" s="11"/>
      <c r="W31" s="29"/>
    </row>
    <row r="32" spans="2:23">
      <c r="B32" s="29"/>
      <c r="C32" s="29"/>
      <c r="D32" s="29"/>
      <c r="E32" s="29"/>
      <c r="F32" s="29"/>
      <c r="G32" s="29"/>
      <c r="H32" s="29"/>
      <c r="I32" s="29"/>
      <c r="J32" s="29"/>
      <c r="K32" s="29"/>
      <c r="L32" s="29"/>
      <c r="M32" s="29"/>
      <c r="N32" s="30"/>
      <c r="O32" s="30"/>
      <c r="P32" s="30"/>
      <c r="Q32" s="29"/>
      <c r="R32" s="29"/>
      <c r="S32" s="29"/>
      <c r="T32" s="29"/>
      <c r="U32" s="29"/>
      <c r="V32" s="29"/>
      <c r="W32" s="29"/>
    </row>
    <row r="33" spans="2:23">
      <c r="B33" s="29"/>
      <c r="C33" s="29"/>
      <c r="D33" s="29"/>
      <c r="E33" s="29"/>
      <c r="F33" s="29"/>
      <c r="G33" s="29"/>
      <c r="H33" s="29"/>
      <c r="I33" s="29"/>
      <c r="J33" s="29"/>
      <c r="K33" s="29"/>
      <c r="L33" s="29"/>
      <c r="M33" s="29"/>
      <c r="N33" s="30"/>
      <c r="O33" s="30"/>
      <c r="P33" s="30"/>
      <c r="Q33" s="29"/>
      <c r="R33" s="29"/>
      <c r="S33" s="29"/>
      <c r="T33" s="29"/>
      <c r="U33" s="29"/>
      <c r="V33" s="29"/>
      <c r="W33" s="29"/>
    </row>
  </sheetData>
  <mergeCells count="19">
    <mergeCell ref="C4:K4"/>
    <mergeCell ref="C21:L21"/>
    <mergeCell ref="C23:L24"/>
    <mergeCell ref="C26:L26"/>
    <mergeCell ref="C17:K17"/>
    <mergeCell ref="C15:K15"/>
    <mergeCell ref="C13:K13"/>
    <mergeCell ref="C11:K11"/>
    <mergeCell ref="C9:K9"/>
    <mergeCell ref="C7:K7"/>
    <mergeCell ref="C25:K25"/>
    <mergeCell ref="C19:K19"/>
    <mergeCell ref="P23:P24"/>
    <mergeCell ref="O23:O24"/>
    <mergeCell ref="N23:N24"/>
    <mergeCell ref="C30:L30"/>
    <mergeCell ref="C28:L28"/>
    <mergeCell ref="C29:K29"/>
    <mergeCell ref="C27:K27"/>
  </mergeCells>
  <pageMargins left="0.7" right="0.7" top="0.78740157499999996" bottom="0.78740157499999996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Úvod</vt:lpstr>
      <vt:lpstr>PŘÍKLADY 1</vt:lpstr>
      <vt:lpstr>PŘÍKLADY 2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2013-01-03T11:03:17Z</dcterms:created>
  <dcterms:modified xsi:type="dcterms:W3CDTF">2013-02-25T21:20:17Z</dcterms:modified>
</cp:coreProperties>
</file>