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/>
  </bookViews>
  <sheets>
    <sheet name="Úvod" sheetId="1" r:id="rId1"/>
    <sheet name="rovnice" sheetId="12" r:id="rId2"/>
    <sheet name="TEST" sheetId="13" r:id="rId3"/>
    <sheet name="ZNÁMKA" sheetId="14" r:id="rId4"/>
  </sheets>
  <calcPr calcId="125725"/>
</workbook>
</file>

<file path=xl/calcChain.xml><?xml version="1.0" encoding="utf-8"?>
<calcChain xmlns="http://schemas.openxmlformats.org/spreadsheetml/2006/main">
  <c r="N30" i="14"/>
  <c r="N22"/>
  <c r="N20"/>
  <c r="N18"/>
  <c r="N16"/>
  <c r="N14"/>
  <c r="N12"/>
  <c r="G30"/>
  <c r="G28"/>
  <c r="G26"/>
  <c r="G24"/>
  <c r="G22"/>
  <c r="N28"/>
  <c r="G14"/>
  <c r="G12"/>
  <c r="G20"/>
  <c r="N24"/>
  <c r="N26"/>
  <c r="G16"/>
  <c r="G18"/>
  <c r="D6"/>
  <c r="D4" s="1"/>
  <c r="Q17"/>
</calcChain>
</file>

<file path=xl/sharedStrings.xml><?xml version="1.0" encoding="utf-8"?>
<sst xmlns="http://schemas.openxmlformats.org/spreadsheetml/2006/main" count="142" uniqueCount="61">
  <si>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</si>
  <si>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</si>
  <si>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</si>
  <si>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</si>
  <si>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</si>
  <si>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</si>
  <si>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</si>
  <si>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</si>
  <si>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</si>
  <si>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</si>
  <si>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</si>
  <si>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VY_42_INOVACE_21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</si>
  <si>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8</t>
    </r>
  </si>
  <si>
    <t>3 = y : 2</t>
  </si>
  <si>
    <t>5y - 4 = 41</t>
  </si>
  <si>
    <t>1 + 3y = 28</t>
  </si>
  <si>
    <t>6 = 30 : y</t>
  </si>
  <si>
    <t>7 - y = 1</t>
  </si>
  <si>
    <t>3 = y - 2</t>
  </si>
  <si>
    <t>7 = 63 - 8y</t>
  </si>
  <si>
    <t>55 - 7y = 6</t>
  </si>
  <si>
    <t>4 = y : 6</t>
  </si>
  <si>
    <t>7 = 8 - y</t>
  </si>
  <si>
    <t>57 = 8y - 7</t>
  </si>
  <si>
    <t>7 + y = 13</t>
  </si>
  <si>
    <t>y - 1 = 5</t>
  </si>
  <si>
    <t>12 - y = 5</t>
  </si>
  <si>
    <t>y : 8 = 7</t>
  </si>
  <si>
    <t>27 = 6y + 9</t>
  </si>
  <si>
    <t>7 = 13 - 3y</t>
  </si>
  <si>
    <t>54 = 9y + 9</t>
  </si>
  <si>
    <t>25 - 7y = 4</t>
  </si>
  <si>
    <t>8 = 12 - 1y</t>
  </si>
  <si>
    <t>y =</t>
  </si>
  <si>
    <t>Počítej zpaměti. Správný výsledek se zabarví.</t>
  </si>
  <si>
    <t>Zapiš správný výsledek.</t>
  </si>
  <si>
    <t>32 = 8y + 8</t>
  </si>
  <si>
    <t>8 + y = 16</t>
  </si>
  <si>
    <t>16 = y + 9</t>
  </si>
  <si>
    <t>3 = 27 : y</t>
  </si>
  <si>
    <t>26 - y = 17</t>
  </si>
  <si>
    <t>y : 6 = 11</t>
  </si>
  <si>
    <t>72 : y = 24</t>
  </si>
  <si>
    <t>y - 18 = 23</t>
  </si>
  <si>
    <t>56 + y = 57</t>
  </si>
  <si>
    <t>45 - y = 13</t>
  </si>
  <si>
    <t>y + 21 = 33</t>
  </si>
  <si>
    <t>9y - 6 = 48</t>
  </si>
  <si>
    <t>6 + 5y = 16</t>
  </si>
  <si>
    <t>37 - 9y = 1</t>
  </si>
  <si>
    <t>1 + 8y = 17</t>
  </si>
  <si>
    <t>69 = 7y + 6</t>
  </si>
  <si>
    <t>47 = 5y + 2</t>
  </si>
  <si>
    <t>9y - 2 = 61</t>
  </si>
  <si>
    <t>16 - 4y = 0</t>
  </si>
  <si>
    <t>Známka:</t>
  </si>
  <si>
    <t>Skóre:</t>
  </si>
  <si>
    <t>bodů</t>
  </si>
  <si>
    <t>Udělej si zkoušku: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</si>
  <si>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Žák si procvičuje řešení jednoduchých rovnic na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</si>
  <si>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Jednoduché rovnice -PC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</si>
</sst>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4" tint="0.3999755851924192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2"/>
      <color theme="4" tint="0.3999755851924192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5"/>
    </xf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9" fillId="6" borderId="0" xfId="0" applyFont="1" applyFill="1"/>
    <xf numFmtId="0" fontId="8" fillId="7" borderId="0" xfId="0" applyFont="1" applyFill="1" applyAlignment="1">
      <alignment horizontal="center"/>
    </xf>
    <xf numFmtId="0" fontId="11" fillId="7" borderId="0" xfId="0" applyFont="1" applyFill="1"/>
    <xf numFmtId="0" fontId="11" fillId="7" borderId="0" xfId="0" applyFont="1" applyFill="1" applyAlignment="1">
      <alignment horizontal="center"/>
    </xf>
    <xf numFmtId="0" fontId="0" fillId="7" borderId="0" xfId="0" applyFill="1"/>
    <xf numFmtId="0" fontId="12" fillId="6" borderId="0" xfId="0" applyFont="1" applyFill="1"/>
    <xf numFmtId="0" fontId="0" fillId="0" borderId="0" xfId="0" applyFill="1"/>
    <xf numFmtId="0" fontId="9" fillId="0" borderId="0" xfId="0" applyFont="1" applyFill="1"/>
    <xf numFmtId="0" fontId="12" fillId="0" borderId="0" xfId="0" applyFont="1" applyFill="1" applyAlignment="1">
      <alignment horizontal="center"/>
    </xf>
    <xf numFmtId="0" fontId="8" fillId="7" borderId="0" xfId="0" applyFont="1" applyFill="1"/>
    <xf numFmtId="0" fontId="10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13" fillId="6" borderId="0" xfId="0" applyFont="1" applyFill="1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2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7" fillId="4" borderId="0" xfId="0" applyFont="1" applyFill="1" applyAlignment="1">
      <alignment horizontal="left"/>
    </xf>
  </cellXfs>
  <cellStyles count="1">
    <cellStyle name="normální" xfId="0" builtinId="0"/>
  </cellStyles>
  <dxfs count="35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00"/>
      <color rgb="FFFF0066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Layout" topLeftCell="A7" zoomScaleNormal="100" workbookViewId="0">
      <selection activeCell="A22" sqref="A22:I22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32" t="s">
        <v>5</v>
      </c>
      <c r="B11" s="32"/>
      <c r="C11" s="32"/>
      <c r="D11" s="32"/>
      <c r="E11" s="32"/>
      <c r="F11" s="32"/>
      <c r="G11" s="32"/>
      <c r="H11" s="32"/>
      <c r="I11" s="32"/>
    </row>
    <row r="12" spans="1:9" ht="15.75">
      <c r="A12" s="32" t="s">
        <v>11</v>
      </c>
      <c r="B12" s="32"/>
      <c r="C12" s="32"/>
      <c r="D12" s="32"/>
      <c r="E12" s="32"/>
      <c r="F12" s="32"/>
      <c r="G12" s="32"/>
      <c r="H12" s="32"/>
      <c r="I12" s="32"/>
    </row>
    <row r="13" spans="1:9" ht="15.75">
      <c r="A13" s="32" t="s">
        <v>6</v>
      </c>
      <c r="B13" s="32"/>
      <c r="C13" s="32"/>
      <c r="D13" s="32"/>
      <c r="E13" s="32"/>
      <c r="F13" s="32"/>
      <c r="G13" s="32"/>
      <c r="H13" s="32"/>
      <c r="I13" s="32"/>
    </row>
    <row r="14" spans="1:9" ht="15.75">
      <c r="A14" s="32" t="s">
        <v>10</v>
      </c>
      <c r="B14" s="32"/>
      <c r="C14" s="32"/>
      <c r="D14" s="32"/>
      <c r="E14" s="32"/>
      <c r="F14" s="32"/>
      <c r="G14" s="32"/>
      <c r="H14" s="32"/>
      <c r="I14" s="32"/>
    </row>
    <row r="15" spans="1:9" ht="15.75">
      <c r="A15" s="32" t="s">
        <v>12</v>
      </c>
      <c r="B15" s="32"/>
      <c r="C15" s="32"/>
      <c r="D15" s="32"/>
      <c r="E15" s="32"/>
      <c r="F15" s="32"/>
      <c r="G15" s="32"/>
      <c r="H15" s="32"/>
      <c r="I15" s="32"/>
    </row>
    <row r="16" spans="1:9" ht="15.75">
      <c r="A16" s="4"/>
    </row>
    <row r="17" spans="1:9" ht="15.75">
      <c r="A17" s="32" t="s">
        <v>7</v>
      </c>
      <c r="B17" s="32"/>
      <c r="C17" s="32"/>
      <c r="D17" s="32"/>
      <c r="E17" s="32"/>
      <c r="F17" s="32"/>
      <c r="G17" s="32"/>
      <c r="H17" s="32"/>
      <c r="I17" s="32"/>
    </row>
    <row r="18" spans="1:9" ht="15.75">
      <c r="A18" s="32" t="s">
        <v>8</v>
      </c>
      <c r="B18" s="32"/>
      <c r="C18" s="32"/>
      <c r="D18" s="32"/>
      <c r="E18" s="32"/>
      <c r="F18" s="32"/>
      <c r="G18" s="32"/>
      <c r="H18" s="32"/>
      <c r="I18" s="32"/>
    </row>
    <row r="19" spans="1:9" ht="15.75">
      <c r="A19" s="32" t="s">
        <v>9</v>
      </c>
      <c r="B19" s="32"/>
      <c r="C19" s="32"/>
      <c r="D19" s="32"/>
      <c r="E19" s="32"/>
      <c r="F19" s="32"/>
      <c r="G19" s="32"/>
      <c r="H19" s="32"/>
      <c r="I19" s="32"/>
    </row>
    <row r="20" spans="1:9" ht="15.75">
      <c r="A20" s="32" t="s">
        <v>60</v>
      </c>
      <c r="B20" s="32"/>
      <c r="C20" s="32"/>
      <c r="D20" s="32"/>
      <c r="E20" s="32"/>
      <c r="F20" s="32"/>
      <c r="G20" s="32"/>
      <c r="H20" s="32"/>
      <c r="I20" s="32"/>
    </row>
    <row r="21" spans="1:9" ht="15.75">
      <c r="A21" s="5"/>
    </row>
    <row r="22" spans="1:9" s="6" customFormat="1" ht="15" customHeight="1">
      <c r="A22" s="33" t="s">
        <v>59</v>
      </c>
      <c r="B22" s="33"/>
      <c r="C22" s="33"/>
      <c r="D22" s="33"/>
      <c r="E22" s="33"/>
      <c r="F22" s="33"/>
      <c r="G22" s="33"/>
      <c r="H22" s="33"/>
      <c r="I22" s="33"/>
    </row>
    <row r="24" spans="1:9">
      <c r="A24" s="30"/>
      <c r="B24" s="30"/>
      <c r="C24" s="30"/>
      <c r="D24" s="30"/>
      <c r="E24" s="30"/>
      <c r="F24" s="30"/>
      <c r="G24" s="30"/>
      <c r="H24" s="30"/>
      <c r="I24" s="30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O7" sqref="O7"/>
    </sheetView>
  </sheetViews>
  <sheetFormatPr defaultRowHeight="15"/>
  <cols>
    <col min="2" max="2" width="9.7109375" bestFit="1" customWidth="1"/>
    <col min="4" max="4" width="3.42578125" bestFit="1" customWidth="1"/>
    <col min="5" max="5" width="5.5703125" style="7" customWidth="1"/>
    <col min="8" max="8" width="9.7109375" bestFit="1" customWidth="1"/>
    <col min="10" max="10" width="3.42578125" bestFit="1" customWidth="1"/>
    <col min="11" max="11" width="5.5703125" style="7" customWidth="1"/>
  </cols>
  <sheetData>
    <row r="1" spans="1:15">
      <c r="A1" s="8"/>
      <c r="B1" s="8"/>
      <c r="C1" s="8"/>
      <c r="D1" s="8"/>
      <c r="E1" s="9"/>
      <c r="F1" s="8"/>
      <c r="G1" s="8"/>
      <c r="H1" s="8"/>
      <c r="I1" s="8"/>
      <c r="J1" s="8"/>
      <c r="K1" s="9"/>
      <c r="L1" s="8"/>
      <c r="M1" s="8"/>
      <c r="N1" s="8"/>
      <c r="O1" s="8"/>
    </row>
    <row r="2" spans="1:15">
      <c r="A2" s="8"/>
      <c r="B2" s="8"/>
      <c r="C2" s="8"/>
      <c r="D2" s="8"/>
      <c r="E2" s="9"/>
      <c r="F2" s="8"/>
      <c r="G2" s="8"/>
      <c r="H2" s="8"/>
      <c r="I2" s="8"/>
      <c r="J2" s="8"/>
      <c r="K2" s="9"/>
      <c r="L2" s="8"/>
      <c r="M2" s="8"/>
      <c r="N2" s="8"/>
      <c r="O2" s="8"/>
    </row>
    <row r="3" spans="1:15">
      <c r="A3" s="8"/>
      <c r="B3" s="34" t="s">
        <v>34</v>
      </c>
      <c r="C3" s="34"/>
      <c r="D3" s="34"/>
      <c r="E3" s="34"/>
      <c r="F3" s="34"/>
      <c r="G3" s="34"/>
      <c r="H3" s="34"/>
      <c r="I3" s="34"/>
      <c r="J3" s="34"/>
      <c r="K3" s="34"/>
      <c r="L3" s="8"/>
      <c r="M3" s="8"/>
      <c r="N3" s="8"/>
      <c r="O3" s="8"/>
    </row>
    <row r="4" spans="1:15">
      <c r="A4" s="8"/>
      <c r="B4" s="8"/>
      <c r="C4" s="8"/>
      <c r="D4" s="8"/>
      <c r="E4" s="9"/>
      <c r="F4" s="8"/>
      <c r="G4" s="8"/>
      <c r="H4" s="8"/>
      <c r="I4" s="8"/>
      <c r="J4" s="8"/>
      <c r="K4" s="9"/>
      <c r="L4" s="8"/>
      <c r="M4" s="8"/>
      <c r="N4" s="8"/>
      <c r="O4" s="8"/>
    </row>
    <row r="5" spans="1:15">
      <c r="A5" s="8"/>
      <c r="B5" s="10" t="s">
        <v>13</v>
      </c>
      <c r="C5" s="10"/>
      <c r="D5" s="10" t="s">
        <v>33</v>
      </c>
      <c r="E5" s="12"/>
      <c r="F5" s="10"/>
      <c r="G5" s="10"/>
      <c r="H5" s="10" t="s">
        <v>14</v>
      </c>
      <c r="I5" s="10"/>
      <c r="J5" s="10" t="s">
        <v>33</v>
      </c>
      <c r="K5" s="12"/>
      <c r="L5" s="8"/>
      <c r="M5" s="8"/>
      <c r="N5" s="8"/>
      <c r="O5" s="8"/>
    </row>
    <row r="6" spans="1:15">
      <c r="A6" s="8"/>
      <c r="B6" s="10"/>
      <c r="C6" s="10"/>
      <c r="D6" s="10"/>
      <c r="E6" s="11"/>
      <c r="F6" s="10"/>
      <c r="G6" s="10"/>
      <c r="H6" s="10"/>
      <c r="I6" s="10"/>
      <c r="J6" s="10"/>
      <c r="K6" s="11"/>
      <c r="L6" s="8"/>
      <c r="M6" s="8"/>
      <c r="N6" s="8"/>
      <c r="O6" s="8"/>
    </row>
    <row r="7" spans="1:15">
      <c r="A7" s="8"/>
      <c r="B7" s="10" t="s">
        <v>24</v>
      </c>
      <c r="C7" s="10"/>
      <c r="D7" s="10" t="s">
        <v>33</v>
      </c>
      <c r="E7" s="12"/>
      <c r="F7" s="10"/>
      <c r="G7" s="10"/>
      <c r="H7" s="10" t="s">
        <v>15</v>
      </c>
      <c r="I7" s="10"/>
      <c r="J7" s="10" t="s">
        <v>33</v>
      </c>
      <c r="K7" s="12"/>
      <c r="L7" s="8"/>
      <c r="M7" s="8"/>
      <c r="N7" s="8"/>
      <c r="O7" s="8"/>
    </row>
    <row r="8" spans="1:15">
      <c r="A8" s="8"/>
      <c r="B8" s="10"/>
      <c r="C8" s="10"/>
      <c r="D8" s="10"/>
      <c r="E8" s="11"/>
      <c r="F8" s="10"/>
      <c r="G8" s="10"/>
      <c r="H8" s="10"/>
      <c r="I8" s="10"/>
      <c r="J8" s="10"/>
      <c r="K8" s="11"/>
      <c r="L8" s="8"/>
      <c r="M8" s="8"/>
      <c r="N8" s="8"/>
      <c r="O8" s="8"/>
    </row>
    <row r="9" spans="1:15">
      <c r="A9" s="8"/>
      <c r="B9" s="10" t="s">
        <v>25</v>
      </c>
      <c r="C9" s="10"/>
      <c r="D9" s="10" t="s">
        <v>33</v>
      </c>
      <c r="E9" s="12"/>
      <c r="F9" s="10"/>
      <c r="G9" s="10"/>
      <c r="H9" s="10" t="s">
        <v>19</v>
      </c>
      <c r="I9" s="10"/>
      <c r="J9" s="10" t="s">
        <v>33</v>
      </c>
      <c r="K9" s="12"/>
      <c r="L9" s="8"/>
      <c r="M9" s="8"/>
      <c r="N9" s="8"/>
      <c r="O9" s="8"/>
    </row>
    <row r="10" spans="1:15">
      <c r="A10" s="8"/>
      <c r="B10" s="10"/>
      <c r="C10" s="10"/>
      <c r="D10" s="10"/>
      <c r="E10" s="11"/>
      <c r="F10" s="10"/>
      <c r="G10" s="10"/>
      <c r="H10" s="10"/>
      <c r="I10" s="10"/>
      <c r="J10" s="10"/>
      <c r="K10" s="11"/>
      <c r="L10" s="8"/>
      <c r="M10" s="8"/>
      <c r="N10" s="8"/>
      <c r="O10" s="8"/>
    </row>
    <row r="11" spans="1:15">
      <c r="A11" s="8"/>
      <c r="B11" s="10" t="s">
        <v>16</v>
      </c>
      <c r="C11" s="10"/>
      <c r="D11" s="10" t="s">
        <v>33</v>
      </c>
      <c r="E11" s="12"/>
      <c r="F11" s="10"/>
      <c r="G11" s="10"/>
      <c r="H11" s="10" t="s">
        <v>20</v>
      </c>
      <c r="I11" s="10"/>
      <c r="J11" s="10" t="s">
        <v>33</v>
      </c>
      <c r="K11" s="12"/>
      <c r="L11" s="8"/>
      <c r="M11" s="8"/>
      <c r="N11" s="8"/>
      <c r="O11" s="8"/>
    </row>
    <row r="12" spans="1:15">
      <c r="A12" s="8"/>
      <c r="B12" s="10"/>
      <c r="C12" s="10"/>
      <c r="D12" s="10"/>
      <c r="E12" s="11"/>
      <c r="F12" s="10"/>
      <c r="G12" s="10"/>
      <c r="H12" s="10"/>
      <c r="I12" s="10"/>
      <c r="J12" s="10"/>
      <c r="K12" s="11"/>
      <c r="L12" s="8"/>
      <c r="M12" s="8"/>
      <c r="N12" s="8"/>
      <c r="O12" s="8"/>
    </row>
    <row r="13" spans="1:15">
      <c r="A13" s="8"/>
      <c r="B13" s="10" t="s">
        <v>17</v>
      </c>
      <c r="C13" s="10"/>
      <c r="D13" s="10" t="s">
        <v>33</v>
      </c>
      <c r="E13" s="12"/>
      <c r="F13" s="10"/>
      <c r="G13" s="10"/>
      <c r="H13" s="10" t="s">
        <v>23</v>
      </c>
      <c r="I13" s="10"/>
      <c r="J13" s="10" t="s">
        <v>33</v>
      </c>
      <c r="K13" s="12"/>
      <c r="L13" s="8"/>
      <c r="M13" s="8"/>
      <c r="N13" s="8"/>
      <c r="O13" s="8"/>
    </row>
    <row r="14" spans="1:15">
      <c r="A14" s="8"/>
      <c r="B14" s="10"/>
      <c r="C14" s="10"/>
      <c r="D14" s="10"/>
      <c r="E14" s="11"/>
      <c r="F14" s="10"/>
      <c r="G14" s="10"/>
      <c r="H14" s="10"/>
      <c r="I14" s="10"/>
      <c r="J14" s="10"/>
      <c r="K14" s="11"/>
      <c r="L14" s="8"/>
      <c r="M14" s="8"/>
      <c r="N14" s="8"/>
      <c r="O14" s="8"/>
    </row>
    <row r="15" spans="1:15">
      <c r="A15" s="8"/>
      <c r="B15" s="10" t="s">
        <v>18</v>
      </c>
      <c r="C15" s="10"/>
      <c r="D15" s="10" t="s">
        <v>33</v>
      </c>
      <c r="E15" s="12"/>
      <c r="F15" s="10"/>
      <c r="G15" s="10"/>
      <c r="H15" s="10" t="s">
        <v>28</v>
      </c>
      <c r="I15" s="10"/>
      <c r="J15" s="10" t="s">
        <v>33</v>
      </c>
      <c r="K15" s="12"/>
      <c r="L15" s="8"/>
      <c r="M15" s="8"/>
      <c r="N15" s="8"/>
      <c r="O15" s="8"/>
    </row>
    <row r="16" spans="1:15">
      <c r="A16" s="8"/>
      <c r="B16" s="10"/>
      <c r="C16" s="10"/>
      <c r="D16" s="10"/>
      <c r="E16" s="11"/>
      <c r="F16" s="10"/>
      <c r="G16" s="10"/>
      <c r="H16" s="10"/>
      <c r="I16" s="10"/>
      <c r="J16" s="10"/>
      <c r="K16" s="11"/>
      <c r="L16" s="8"/>
      <c r="M16" s="8"/>
      <c r="N16" s="8"/>
      <c r="O16" s="8"/>
    </row>
    <row r="17" spans="1:15">
      <c r="A17" s="8"/>
      <c r="B17" s="10" t="s">
        <v>26</v>
      </c>
      <c r="C17" s="10"/>
      <c r="D17" s="10" t="s">
        <v>33</v>
      </c>
      <c r="E17" s="12"/>
      <c r="F17" s="10"/>
      <c r="G17" s="10"/>
      <c r="H17" s="10" t="s">
        <v>29</v>
      </c>
      <c r="I17" s="10"/>
      <c r="J17" s="10" t="s">
        <v>33</v>
      </c>
      <c r="K17" s="12"/>
      <c r="L17" s="8"/>
      <c r="M17" s="8"/>
      <c r="N17" s="8"/>
      <c r="O17" s="8"/>
    </row>
    <row r="18" spans="1:15">
      <c r="A18" s="8"/>
      <c r="B18" s="10"/>
      <c r="C18" s="10"/>
      <c r="D18" s="10"/>
      <c r="E18" s="11"/>
      <c r="F18" s="10"/>
      <c r="G18" s="10"/>
      <c r="H18" s="10"/>
      <c r="I18" s="10"/>
      <c r="J18" s="10"/>
      <c r="K18" s="11"/>
      <c r="L18" s="8"/>
      <c r="M18" s="8"/>
      <c r="N18" s="8"/>
      <c r="O18" s="8"/>
    </row>
    <row r="19" spans="1:15">
      <c r="A19" s="8"/>
      <c r="B19" s="10" t="s">
        <v>27</v>
      </c>
      <c r="C19" s="10"/>
      <c r="D19" s="10" t="s">
        <v>33</v>
      </c>
      <c r="E19" s="12"/>
      <c r="F19" s="10"/>
      <c r="G19" s="10"/>
      <c r="H19" s="10" t="s">
        <v>30</v>
      </c>
      <c r="I19" s="10"/>
      <c r="J19" s="10" t="s">
        <v>33</v>
      </c>
      <c r="K19" s="12"/>
      <c r="L19" s="8"/>
      <c r="M19" s="8"/>
      <c r="N19" s="8"/>
      <c r="O19" s="8"/>
    </row>
    <row r="20" spans="1:15">
      <c r="A20" s="8"/>
      <c r="B20" s="10"/>
      <c r="C20" s="10"/>
      <c r="D20" s="10"/>
      <c r="E20" s="11"/>
      <c r="F20" s="10"/>
      <c r="G20" s="10"/>
      <c r="H20" s="10"/>
      <c r="I20" s="10"/>
      <c r="J20" s="10"/>
      <c r="K20" s="11"/>
      <c r="L20" s="8"/>
      <c r="M20" s="8"/>
      <c r="N20" s="8"/>
      <c r="O20" s="8"/>
    </row>
    <row r="21" spans="1:15">
      <c r="A21" s="8"/>
      <c r="B21" s="10" t="s">
        <v>21</v>
      </c>
      <c r="C21" s="10"/>
      <c r="D21" s="10" t="s">
        <v>33</v>
      </c>
      <c r="E21" s="12"/>
      <c r="F21" s="10"/>
      <c r="G21" s="10"/>
      <c r="H21" s="10" t="s">
        <v>31</v>
      </c>
      <c r="I21" s="10"/>
      <c r="J21" s="10" t="s">
        <v>33</v>
      </c>
      <c r="K21" s="12"/>
      <c r="L21" s="8"/>
      <c r="M21" s="8"/>
      <c r="N21" s="8"/>
      <c r="O21" s="8"/>
    </row>
    <row r="22" spans="1:15">
      <c r="A22" s="8"/>
      <c r="B22" s="10"/>
      <c r="C22" s="10"/>
      <c r="D22" s="10"/>
      <c r="E22" s="11"/>
      <c r="F22" s="10"/>
      <c r="G22" s="10"/>
      <c r="H22" s="10"/>
      <c r="I22" s="10"/>
      <c r="J22" s="10"/>
      <c r="K22" s="11"/>
      <c r="L22" s="8"/>
      <c r="M22" s="8"/>
      <c r="N22" s="8"/>
      <c r="O22" s="8"/>
    </row>
    <row r="23" spans="1:15">
      <c r="A23" s="8"/>
      <c r="B23" s="10" t="s">
        <v>22</v>
      </c>
      <c r="C23" s="10"/>
      <c r="D23" s="10" t="s">
        <v>33</v>
      </c>
      <c r="E23" s="12"/>
      <c r="F23" s="10"/>
      <c r="G23" s="10"/>
      <c r="H23" s="10" t="s">
        <v>32</v>
      </c>
      <c r="I23" s="10"/>
      <c r="J23" s="10" t="s">
        <v>33</v>
      </c>
      <c r="K23" s="12"/>
      <c r="L23" s="8"/>
      <c r="M23" s="8"/>
      <c r="N23" s="8"/>
      <c r="O23" s="8"/>
    </row>
    <row r="24" spans="1:15">
      <c r="A24" s="8"/>
      <c r="B24" s="8"/>
      <c r="C24" s="8"/>
      <c r="D24" s="8"/>
      <c r="E24" s="9"/>
      <c r="F24" s="8"/>
      <c r="G24" s="8"/>
      <c r="H24" s="8"/>
      <c r="I24" s="8"/>
      <c r="J24" s="8"/>
      <c r="K24" s="9"/>
      <c r="L24" s="8"/>
      <c r="M24" s="8"/>
      <c r="N24" s="8"/>
      <c r="O24" s="8"/>
    </row>
    <row r="25" spans="1:15">
      <c r="A25" s="8"/>
      <c r="B25" s="8"/>
      <c r="C25" s="8"/>
      <c r="D25" s="8"/>
      <c r="E25" s="9"/>
      <c r="F25" s="8"/>
      <c r="G25" s="8"/>
      <c r="H25" s="8"/>
      <c r="I25" s="8"/>
      <c r="J25" s="8"/>
      <c r="K25" s="9"/>
      <c r="L25" s="8"/>
      <c r="M25" s="8"/>
      <c r="N25" s="8"/>
      <c r="O25" s="8"/>
    </row>
    <row r="26" spans="1:15">
      <c r="A26" s="8"/>
      <c r="B26" s="8"/>
      <c r="C26" s="8"/>
      <c r="D26" s="8"/>
      <c r="E26" s="9"/>
      <c r="F26" s="8"/>
      <c r="G26" s="8"/>
      <c r="H26" s="8"/>
      <c r="I26" s="8"/>
      <c r="J26" s="8"/>
      <c r="K26" s="9"/>
      <c r="L26" s="8"/>
      <c r="M26" s="8"/>
      <c r="N26" s="8"/>
      <c r="O26" s="8"/>
    </row>
    <row r="27" spans="1:15">
      <c r="A27" s="8"/>
      <c r="B27" s="8"/>
      <c r="C27" s="8"/>
      <c r="D27" s="8"/>
      <c r="E27" s="9"/>
      <c r="F27" s="8"/>
      <c r="G27" s="8"/>
      <c r="H27" s="8"/>
      <c r="I27" s="8"/>
      <c r="J27" s="8"/>
      <c r="K27" s="9"/>
      <c r="L27" s="8"/>
      <c r="M27" s="8"/>
      <c r="N27" s="8"/>
      <c r="O27" s="8"/>
    </row>
    <row r="28" spans="1:15">
      <c r="A28" s="8"/>
      <c r="B28" s="8"/>
      <c r="C28" s="8"/>
      <c r="D28" s="8"/>
      <c r="E28" s="9"/>
      <c r="F28" s="8"/>
      <c r="G28" s="8"/>
      <c r="H28" s="8"/>
      <c r="I28" s="8"/>
      <c r="J28" s="8"/>
      <c r="K28" s="9"/>
      <c r="L28" s="8"/>
      <c r="M28" s="8"/>
      <c r="N28" s="8"/>
      <c r="O28" s="8"/>
    </row>
    <row r="29" spans="1:15">
      <c r="A29" s="8"/>
      <c r="B29" s="8"/>
      <c r="C29" s="8"/>
      <c r="D29" s="8"/>
      <c r="E29" s="9"/>
      <c r="F29" s="8"/>
      <c r="G29" s="8"/>
      <c r="H29" s="8"/>
      <c r="I29" s="8"/>
      <c r="J29" s="8"/>
      <c r="K29" s="9"/>
      <c r="L29" s="8"/>
      <c r="M29" s="8"/>
      <c r="N29" s="8"/>
      <c r="O29" s="8"/>
    </row>
    <row r="30" spans="1:15">
      <c r="A30" s="8"/>
      <c r="B30" s="8"/>
      <c r="C30" s="8"/>
      <c r="D30" s="8"/>
      <c r="E30" s="9"/>
      <c r="F30" s="8"/>
      <c r="G30" s="8"/>
      <c r="H30" s="8"/>
      <c r="I30" s="8"/>
      <c r="J30" s="8"/>
      <c r="K30" s="9"/>
      <c r="L30" s="8"/>
      <c r="M30" s="8"/>
      <c r="N30" s="8"/>
      <c r="O30" s="8"/>
    </row>
    <row r="31" spans="1:15">
      <c r="A31" s="8"/>
      <c r="B31" s="8"/>
      <c r="C31" s="8"/>
      <c r="D31" s="8"/>
      <c r="E31" s="9"/>
      <c r="F31" s="8"/>
      <c r="G31" s="8"/>
      <c r="H31" s="8"/>
      <c r="I31" s="8"/>
      <c r="J31" s="8"/>
      <c r="K31" s="9"/>
      <c r="L31" s="8"/>
      <c r="M31" s="8"/>
      <c r="N31" s="8"/>
      <c r="O31" s="8"/>
    </row>
    <row r="32" spans="1:15">
      <c r="A32" s="8"/>
      <c r="B32" s="8"/>
      <c r="C32" s="8"/>
      <c r="D32" s="8"/>
      <c r="E32" s="9"/>
      <c r="F32" s="8"/>
      <c r="G32" s="8"/>
      <c r="H32" s="8"/>
      <c r="I32" s="8"/>
      <c r="J32" s="8"/>
      <c r="K32" s="9"/>
      <c r="L32" s="8"/>
      <c r="M32" s="8"/>
      <c r="N32" s="8"/>
      <c r="O32" s="8"/>
    </row>
  </sheetData>
  <mergeCells count="1">
    <mergeCell ref="B3:K3"/>
  </mergeCells>
  <conditionalFormatting sqref="E5 E7 E9 E13">
    <cfRule type="cellIs" dxfId="34" priority="11" operator="equal">
      <formula>6</formula>
    </cfRule>
  </conditionalFormatting>
  <conditionalFormatting sqref="E11 E15 K19">
    <cfRule type="cellIs" dxfId="33" priority="10" operator="equal">
      <formula>5</formula>
    </cfRule>
  </conditionalFormatting>
  <conditionalFormatting sqref="E17 K11 K9">
    <cfRule type="cellIs" dxfId="32" priority="9" operator="equal">
      <formula>7</formula>
    </cfRule>
  </conditionalFormatting>
  <conditionalFormatting sqref="K5 K7">
    <cfRule type="cellIs" dxfId="31" priority="8" operator="equal">
      <formula>9</formula>
    </cfRule>
  </conditionalFormatting>
  <conditionalFormatting sqref="K21 K15">
    <cfRule type="cellIs" dxfId="30" priority="7" operator="equal">
      <formula>3</formula>
    </cfRule>
  </conditionalFormatting>
  <conditionalFormatting sqref="K23">
    <cfRule type="cellIs" dxfId="29" priority="6" operator="equal">
      <formula>4</formula>
    </cfRule>
  </conditionalFormatting>
  <conditionalFormatting sqref="K13">
    <cfRule type="cellIs" dxfId="28" priority="5" operator="equal">
      <formula>8</formula>
    </cfRule>
  </conditionalFormatting>
  <conditionalFormatting sqref="K17">
    <cfRule type="cellIs" dxfId="27" priority="4" operator="equal">
      <formula>2</formula>
    </cfRule>
  </conditionalFormatting>
  <conditionalFormatting sqref="E19">
    <cfRule type="cellIs" dxfId="26" priority="3" operator="equal">
      <formula>56</formula>
    </cfRule>
  </conditionalFormatting>
  <conditionalFormatting sqref="E21">
    <cfRule type="cellIs" dxfId="25" priority="2" operator="equal">
      <formula>24</formula>
    </cfRule>
  </conditionalFormatting>
  <conditionalFormatting sqref="E23">
    <cfRule type="cellIs" dxfId="24" priority="1" operator="equal">
      <formula>1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9"/>
  <sheetViews>
    <sheetView workbookViewId="0">
      <selection activeCell="E17" sqref="E17"/>
    </sheetView>
  </sheetViews>
  <sheetFormatPr defaultRowHeight="15"/>
  <cols>
    <col min="4" max="4" width="3.42578125" bestFit="1" customWidth="1"/>
    <col min="5" max="5" width="4.7109375" style="7" customWidth="1"/>
    <col min="8" max="8" width="9.7109375" bestFit="1" customWidth="1"/>
    <col min="10" max="10" width="3.42578125" bestFit="1" customWidth="1"/>
    <col min="11" max="11" width="4.7109375" style="7" customWidth="1"/>
  </cols>
  <sheetData>
    <row r="1" spans="1:17">
      <c r="A1" s="13"/>
      <c r="B1" s="13"/>
      <c r="C1" s="13"/>
      <c r="D1" s="13"/>
      <c r="E1" s="14"/>
      <c r="F1" s="13"/>
      <c r="G1" s="13"/>
      <c r="H1" s="13"/>
      <c r="I1" s="13"/>
      <c r="J1" s="13"/>
      <c r="K1" s="14"/>
      <c r="L1" s="13"/>
      <c r="M1" s="13"/>
      <c r="N1" s="13"/>
      <c r="O1" s="13"/>
      <c r="P1" s="23"/>
      <c r="Q1" s="23"/>
    </row>
    <row r="2" spans="1:17">
      <c r="A2" s="13"/>
      <c r="B2" s="13"/>
      <c r="C2" s="13"/>
      <c r="D2" s="13"/>
      <c r="E2" s="14"/>
      <c r="F2" s="13"/>
      <c r="G2" s="13"/>
      <c r="H2" s="13"/>
      <c r="I2" s="13"/>
      <c r="J2" s="13"/>
      <c r="K2" s="14"/>
      <c r="L2" s="13"/>
      <c r="M2" s="13"/>
      <c r="N2" s="13"/>
      <c r="O2" s="13"/>
      <c r="P2" s="23"/>
      <c r="Q2" s="23"/>
    </row>
    <row r="3" spans="1:17">
      <c r="A3" s="13"/>
      <c r="B3" s="35" t="s">
        <v>35</v>
      </c>
      <c r="C3" s="35"/>
      <c r="D3" s="35"/>
      <c r="E3" s="35"/>
      <c r="F3" s="35"/>
      <c r="G3" s="35"/>
      <c r="H3" s="35"/>
      <c r="I3" s="35"/>
      <c r="J3" s="35"/>
      <c r="K3" s="35"/>
      <c r="L3" s="13"/>
      <c r="M3" s="13"/>
      <c r="N3" s="13"/>
      <c r="O3" s="13"/>
      <c r="P3" s="23"/>
      <c r="Q3" s="23"/>
    </row>
    <row r="4" spans="1:17">
      <c r="A4" s="13"/>
      <c r="B4" s="13"/>
      <c r="C4" s="13"/>
      <c r="D4" s="13"/>
      <c r="E4" s="14"/>
      <c r="F4" s="13"/>
      <c r="G4" s="13"/>
      <c r="H4" s="13"/>
      <c r="I4" s="13"/>
      <c r="J4" s="13"/>
      <c r="K4" s="14"/>
      <c r="L4" s="13"/>
      <c r="M4" s="13"/>
      <c r="N4" s="13"/>
      <c r="O4" s="13"/>
      <c r="P4" s="23"/>
      <c r="Q4" s="23"/>
    </row>
    <row r="5" spans="1:17">
      <c r="A5" s="13"/>
      <c r="B5" s="13" t="s">
        <v>37</v>
      </c>
      <c r="C5" s="13"/>
      <c r="D5" s="13" t="s">
        <v>33</v>
      </c>
      <c r="E5" s="15"/>
      <c r="F5" s="13"/>
      <c r="G5" s="13"/>
      <c r="H5" s="13" t="s">
        <v>36</v>
      </c>
      <c r="I5" s="13"/>
      <c r="J5" s="13" t="s">
        <v>33</v>
      </c>
      <c r="K5" s="15"/>
      <c r="L5" s="13"/>
      <c r="M5" s="13"/>
      <c r="N5" s="13"/>
      <c r="O5" s="13"/>
      <c r="P5" s="23"/>
      <c r="Q5" s="23"/>
    </row>
    <row r="6" spans="1:17">
      <c r="A6" s="13"/>
      <c r="B6" s="13"/>
      <c r="C6" s="13"/>
      <c r="D6" s="13"/>
      <c r="E6" s="14"/>
      <c r="F6" s="13"/>
      <c r="G6" s="13"/>
      <c r="H6" s="13"/>
      <c r="I6" s="13"/>
      <c r="J6" s="13"/>
      <c r="K6" s="14"/>
      <c r="L6" s="13"/>
      <c r="M6" s="13"/>
      <c r="N6" s="13"/>
      <c r="O6" s="13"/>
      <c r="P6" s="23"/>
      <c r="Q6" s="23"/>
    </row>
    <row r="7" spans="1:17">
      <c r="A7" s="13"/>
      <c r="B7" s="13" t="s">
        <v>38</v>
      </c>
      <c r="C7" s="13"/>
      <c r="D7" s="13" t="s">
        <v>33</v>
      </c>
      <c r="E7" s="15"/>
      <c r="F7" s="13"/>
      <c r="G7" s="13"/>
      <c r="H7" s="13" t="s">
        <v>47</v>
      </c>
      <c r="I7" s="13"/>
      <c r="J7" s="13" t="s">
        <v>33</v>
      </c>
      <c r="K7" s="15"/>
      <c r="L7" s="13"/>
      <c r="M7" s="13"/>
      <c r="N7" s="13"/>
      <c r="O7" s="13"/>
      <c r="P7" s="23"/>
      <c r="Q7" s="23"/>
    </row>
    <row r="8" spans="1:17">
      <c r="A8" s="13"/>
      <c r="B8" s="13"/>
      <c r="C8" s="13"/>
      <c r="D8" s="13"/>
      <c r="E8" s="14"/>
      <c r="F8" s="13"/>
      <c r="G8" s="13"/>
      <c r="H8" s="13"/>
      <c r="I8" s="13"/>
      <c r="J8" s="13"/>
      <c r="K8" s="14"/>
      <c r="L8" s="13"/>
      <c r="M8" s="13"/>
      <c r="N8" s="13"/>
      <c r="O8" s="13"/>
      <c r="P8" s="23"/>
      <c r="Q8" s="23"/>
    </row>
    <row r="9" spans="1:17">
      <c r="A9" s="13"/>
      <c r="B9" s="13" t="s">
        <v>39</v>
      </c>
      <c r="C9" s="13"/>
      <c r="D9" s="13" t="s">
        <v>33</v>
      </c>
      <c r="E9" s="15"/>
      <c r="F9" s="13"/>
      <c r="G9" s="13"/>
      <c r="H9" s="13" t="s">
        <v>48</v>
      </c>
      <c r="I9" s="13"/>
      <c r="J9" s="13" t="s">
        <v>33</v>
      </c>
      <c r="K9" s="15"/>
      <c r="L9" s="13"/>
      <c r="M9" s="13"/>
      <c r="N9" s="17"/>
      <c r="O9" s="17"/>
      <c r="P9" s="24"/>
      <c r="Q9" s="24"/>
    </row>
    <row r="10" spans="1:17" ht="15.75">
      <c r="A10" s="13"/>
      <c r="B10" s="13"/>
      <c r="C10" s="13"/>
      <c r="D10" s="13"/>
      <c r="E10" s="14"/>
      <c r="F10" s="13"/>
      <c r="G10" s="13"/>
      <c r="H10" s="13"/>
      <c r="I10" s="13"/>
      <c r="J10" s="13"/>
      <c r="K10" s="14"/>
      <c r="L10" s="13"/>
      <c r="M10" s="13"/>
      <c r="N10" s="17"/>
      <c r="O10" s="22" t="s">
        <v>55</v>
      </c>
      <c r="P10" s="24"/>
      <c r="Q10" s="24"/>
    </row>
    <row r="11" spans="1:17">
      <c r="A11" s="13"/>
      <c r="B11" s="13" t="s">
        <v>40</v>
      </c>
      <c r="C11" s="13"/>
      <c r="D11" s="13" t="s">
        <v>33</v>
      </c>
      <c r="E11" s="15"/>
      <c r="F11" s="13"/>
      <c r="G11" s="13"/>
      <c r="H11" s="13" t="s">
        <v>49</v>
      </c>
      <c r="I11" s="13"/>
      <c r="J11" s="13" t="s">
        <v>33</v>
      </c>
      <c r="K11" s="15"/>
      <c r="L11" s="13"/>
      <c r="M11" s="13"/>
      <c r="N11" s="17"/>
      <c r="O11" s="17"/>
      <c r="P11" s="24"/>
      <c r="Q11" s="24"/>
    </row>
    <row r="12" spans="1:17">
      <c r="A12" s="13"/>
      <c r="B12" s="13"/>
      <c r="C12" s="13"/>
      <c r="D12" s="13"/>
      <c r="E12" s="14"/>
      <c r="F12" s="13"/>
      <c r="G12" s="13"/>
      <c r="H12" s="13"/>
      <c r="I12" s="13"/>
      <c r="J12" s="13"/>
      <c r="K12" s="14"/>
      <c r="L12" s="13"/>
      <c r="M12" s="13"/>
      <c r="N12" s="13"/>
      <c r="O12" s="13"/>
      <c r="P12" s="23"/>
      <c r="Q12" s="23"/>
    </row>
    <row r="13" spans="1:17">
      <c r="A13" s="13"/>
      <c r="B13" s="13" t="s">
        <v>41</v>
      </c>
      <c r="C13" s="13"/>
      <c r="D13" s="13" t="s">
        <v>33</v>
      </c>
      <c r="E13" s="15"/>
      <c r="F13" s="13"/>
      <c r="G13" s="13"/>
      <c r="H13" s="13" t="s">
        <v>31</v>
      </c>
      <c r="I13" s="13"/>
      <c r="J13" s="13" t="s">
        <v>33</v>
      </c>
      <c r="K13" s="15"/>
      <c r="L13" s="13"/>
      <c r="M13" s="13"/>
      <c r="N13" s="13"/>
      <c r="O13" s="13"/>
      <c r="P13" s="23"/>
      <c r="Q13" s="23"/>
    </row>
    <row r="14" spans="1:17">
      <c r="A14" s="13"/>
      <c r="B14" s="13"/>
      <c r="C14" s="13"/>
      <c r="D14" s="13"/>
      <c r="E14" s="14"/>
      <c r="F14" s="13"/>
      <c r="G14" s="13"/>
      <c r="H14" s="13"/>
      <c r="I14" s="13"/>
      <c r="J14" s="13"/>
      <c r="K14" s="14"/>
      <c r="L14" s="13"/>
      <c r="M14" s="13"/>
      <c r="N14" s="13"/>
      <c r="O14" s="13"/>
      <c r="P14" s="23"/>
      <c r="Q14" s="23"/>
    </row>
    <row r="15" spans="1:17">
      <c r="A15" s="13"/>
      <c r="B15" s="13" t="s">
        <v>42</v>
      </c>
      <c r="C15" s="13"/>
      <c r="D15" s="13" t="s">
        <v>33</v>
      </c>
      <c r="E15" s="15"/>
      <c r="F15" s="13"/>
      <c r="G15" s="13"/>
      <c r="H15" s="13" t="s">
        <v>50</v>
      </c>
      <c r="I15" s="13"/>
      <c r="J15" s="13" t="s">
        <v>33</v>
      </c>
      <c r="K15" s="15"/>
      <c r="L15" s="13"/>
      <c r="M15" s="13"/>
      <c r="N15" s="13"/>
      <c r="O15" s="13"/>
      <c r="P15" s="23"/>
      <c r="Q15" s="23"/>
    </row>
    <row r="16" spans="1:17">
      <c r="A16" s="13"/>
      <c r="B16" s="13"/>
      <c r="C16" s="13"/>
      <c r="D16" s="13"/>
      <c r="E16" s="14"/>
      <c r="F16" s="13"/>
      <c r="G16" s="13"/>
      <c r="H16" s="13"/>
      <c r="I16" s="13"/>
      <c r="J16" s="13"/>
      <c r="K16" s="14"/>
      <c r="L16" s="13"/>
      <c r="M16" s="13"/>
      <c r="N16" s="13"/>
      <c r="O16" s="13"/>
      <c r="P16" s="23"/>
      <c r="Q16" s="23"/>
    </row>
    <row r="17" spans="1:17">
      <c r="A17" s="13"/>
      <c r="B17" s="13" t="s">
        <v>43</v>
      </c>
      <c r="C17" s="13"/>
      <c r="D17" s="13" t="s">
        <v>33</v>
      </c>
      <c r="E17" s="15"/>
      <c r="F17" s="13"/>
      <c r="G17" s="13"/>
      <c r="H17" s="13" t="s">
        <v>51</v>
      </c>
      <c r="I17" s="13"/>
      <c r="J17" s="13" t="s">
        <v>33</v>
      </c>
      <c r="K17" s="15"/>
      <c r="L17" s="13"/>
      <c r="M17" s="13"/>
      <c r="N17" s="13"/>
      <c r="O17" s="13"/>
      <c r="P17" s="23"/>
      <c r="Q17" s="23"/>
    </row>
    <row r="18" spans="1:17">
      <c r="A18" s="13"/>
      <c r="B18" s="13"/>
      <c r="C18" s="13"/>
      <c r="D18" s="13"/>
      <c r="E18" s="14"/>
      <c r="F18" s="13"/>
      <c r="G18" s="13"/>
      <c r="H18" s="13"/>
      <c r="I18" s="13"/>
      <c r="J18" s="13"/>
      <c r="K18" s="14"/>
      <c r="L18" s="13"/>
      <c r="M18" s="13"/>
      <c r="N18" s="13"/>
      <c r="O18" s="13"/>
      <c r="P18" s="23"/>
      <c r="Q18" s="23"/>
    </row>
    <row r="19" spans="1:17">
      <c r="A19" s="13"/>
      <c r="B19" s="13" t="s">
        <v>44</v>
      </c>
      <c r="C19" s="13"/>
      <c r="D19" s="13" t="s">
        <v>33</v>
      </c>
      <c r="E19" s="15"/>
      <c r="F19" s="13"/>
      <c r="G19" s="13"/>
      <c r="H19" s="13" t="s">
        <v>52</v>
      </c>
      <c r="I19" s="13"/>
      <c r="J19" s="13" t="s">
        <v>33</v>
      </c>
      <c r="K19" s="15"/>
      <c r="L19" s="13"/>
      <c r="M19" s="13"/>
      <c r="N19" s="13"/>
      <c r="O19" s="13"/>
      <c r="P19" s="23"/>
      <c r="Q19" s="23"/>
    </row>
    <row r="20" spans="1:17">
      <c r="A20" s="13"/>
      <c r="B20" s="13"/>
      <c r="C20" s="13"/>
      <c r="D20" s="13"/>
      <c r="E20" s="14"/>
      <c r="F20" s="13"/>
      <c r="G20" s="13"/>
      <c r="H20" s="13"/>
      <c r="I20" s="13"/>
      <c r="J20" s="13"/>
      <c r="K20" s="14"/>
      <c r="L20" s="13"/>
      <c r="M20" s="13"/>
      <c r="N20" s="13"/>
      <c r="O20" s="13"/>
      <c r="P20" s="23"/>
      <c r="Q20" s="23"/>
    </row>
    <row r="21" spans="1:17">
      <c r="A21" s="13"/>
      <c r="B21" s="13" t="s">
        <v>45</v>
      </c>
      <c r="C21" s="13"/>
      <c r="D21" s="13" t="s">
        <v>33</v>
      </c>
      <c r="E21" s="15"/>
      <c r="F21" s="13"/>
      <c r="G21" s="13"/>
      <c r="H21" s="13" t="s">
        <v>53</v>
      </c>
      <c r="I21" s="13"/>
      <c r="J21" s="13" t="s">
        <v>33</v>
      </c>
      <c r="K21" s="15"/>
      <c r="L21" s="13"/>
      <c r="M21" s="13"/>
      <c r="N21" s="13"/>
      <c r="O21" s="13"/>
      <c r="P21" s="23"/>
      <c r="Q21" s="23"/>
    </row>
    <row r="22" spans="1:17">
      <c r="A22" s="13"/>
      <c r="B22" s="13"/>
      <c r="C22" s="13"/>
      <c r="D22" s="13"/>
      <c r="E22" s="14"/>
      <c r="F22" s="13"/>
      <c r="G22" s="13"/>
      <c r="H22" s="13"/>
      <c r="I22" s="13"/>
      <c r="J22" s="13"/>
      <c r="K22" s="14"/>
      <c r="L22" s="13"/>
      <c r="M22" s="13"/>
      <c r="N22" s="13"/>
      <c r="O22" s="13"/>
      <c r="P22" s="23"/>
      <c r="Q22" s="23"/>
    </row>
    <row r="23" spans="1:17">
      <c r="A23" s="13"/>
      <c r="B23" s="13" t="s">
        <v>46</v>
      </c>
      <c r="C23" s="13"/>
      <c r="D23" s="13" t="s">
        <v>33</v>
      </c>
      <c r="E23" s="15"/>
      <c r="F23" s="13"/>
      <c r="G23" s="13"/>
      <c r="H23" s="13" t="s">
        <v>54</v>
      </c>
      <c r="I23" s="13"/>
      <c r="J23" s="13" t="s">
        <v>33</v>
      </c>
      <c r="K23" s="15"/>
      <c r="L23" s="13"/>
      <c r="M23" s="13"/>
      <c r="N23" s="13"/>
      <c r="O23" s="13"/>
      <c r="P23" s="23"/>
      <c r="Q23" s="23"/>
    </row>
    <row r="24" spans="1:17">
      <c r="A24" s="13"/>
      <c r="B24" s="13"/>
      <c r="C24" s="13"/>
      <c r="D24" s="13"/>
      <c r="E24" s="14"/>
      <c r="F24" s="13"/>
      <c r="G24" s="13"/>
      <c r="H24" s="13"/>
      <c r="I24" s="13"/>
      <c r="J24" s="13"/>
      <c r="K24" s="14"/>
      <c r="L24" s="13"/>
      <c r="M24" s="13"/>
      <c r="N24" s="13"/>
      <c r="O24" s="13"/>
      <c r="P24" s="23"/>
      <c r="Q24" s="23"/>
    </row>
    <row r="25" spans="1:17">
      <c r="A25" s="13"/>
      <c r="B25" s="13"/>
      <c r="C25" s="13"/>
      <c r="D25" s="13"/>
      <c r="E25" s="14"/>
      <c r="F25" s="13"/>
      <c r="G25" s="13"/>
      <c r="H25" s="13"/>
      <c r="I25" s="13"/>
      <c r="J25" s="13"/>
      <c r="K25" s="14"/>
      <c r="L25" s="13"/>
      <c r="M25" s="13"/>
      <c r="N25" s="13"/>
      <c r="O25" s="13"/>
      <c r="P25" s="23"/>
      <c r="Q25" s="23"/>
    </row>
    <row r="26" spans="1:17">
      <c r="A26" s="13"/>
      <c r="B26" s="13"/>
      <c r="C26" s="13"/>
      <c r="D26" s="13"/>
      <c r="E26" s="14"/>
      <c r="F26" s="13"/>
      <c r="G26" s="13"/>
      <c r="H26" s="13"/>
      <c r="I26" s="13"/>
      <c r="J26" s="13"/>
      <c r="K26" s="14"/>
      <c r="L26" s="13"/>
      <c r="M26" s="13"/>
      <c r="N26" s="13"/>
      <c r="O26" s="13"/>
      <c r="P26" s="23"/>
      <c r="Q26" s="23"/>
    </row>
    <row r="27" spans="1:17">
      <c r="A27" s="13"/>
      <c r="B27" s="13"/>
      <c r="C27" s="13"/>
      <c r="D27" s="13"/>
      <c r="E27" s="14"/>
      <c r="F27" s="13"/>
      <c r="G27" s="13"/>
      <c r="H27" s="13"/>
      <c r="I27" s="13"/>
      <c r="J27" s="13"/>
      <c r="K27" s="14"/>
      <c r="L27" s="13"/>
      <c r="M27" s="13"/>
      <c r="N27" s="13"/>
      <c r="O27" s="13"/>
      <c r="P27" s="23"/>
      <c r="Q27" s="23"/>
    </row>
    <row r="28" spans="1:17">
      <c r="A28" s="13"/>
      <c r="B28" s="13"/>
      <c r="C28" s="13"/>
      <c r="D28" s="13"/>
      <c r="E28" s="14"/>
      <c r="F28" s="13"/>
      <c r="G28" s="13"/>
      <c r="H28" s="13"/>
      <c r="I28" s="13"/>
      <c r="J28" s="13"/>
      <c r="K28" s="14"/>
      <c r="L28" s="13"/>
      <c r="M28" s="13"/>
      <c r="N28" s="13"/>
      <c r="O28" s="13"/>
      <c r="P28" s="23"/>
      <c r="Q28" s="23"/>
    </row>
    <row r="29" spans="1:17">
      <c r="A29" s="13"/>
      <c r="B29" s="13"/>
      <c r="C29" s="13"/>
      <c r="D29" s="13"/>
      <c r="E29" s="14"/>
      <c r="F29" s="13"/>
      <c r="G29" s="13"/>
      <c r="H29" s="13"/>
      <c r="I29" s="13"/>
      <c r="J29" s="13"/>
      <c r="K29" s="14"/>
      <c r="L29" s="13"/>
      <c r="M29" s="13"/>
      <c r="N29" s="13"/>
      <c r="O29" s="13"/>
      <c r="P29" s="23"/>
      <c r="Q29" s="23"/>
    </row>
  </sheetData>
  <mergeCells count="1">
    <mergeCell ref="B3:K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K5" sqref="K5"/>
    </sheetView>
  </sheetViews>
  <sheetFormatPr defaultRowHeight="15"/>
  <sheetData>
    <row r="1" spans="1:18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8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8">
      <c r="A3" s="16"/>
      <c r="B3" s="21"/>
      <c r="C3" s="21"/>
      <c r="D3" s="21"/>
      <c r="E3" s="21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8" ht="15.75">
      <c r="A4" s="16"/>
      <c r="B4" s="21"/>
      <c r="C4" s="19" t="s">
        <v>55</v>
      </c>
      <c r="D4" s="20">
        <f>IF(ZNÁMKA!D6&gt;=18,1,IF(ZNÁMKA!D6&gt;=15,2,IF(ZNÁMKA!D6&gt;=10,3,IF(ZNÁMKA!D6&gt;=5,4,5))))</f>
        <v>5</v>
      </c>
      <c r="E4" s="21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8">
      <c r="A5" s="16"/>
      <c r="B5" s="21"/>
      <c r="C5" s="21"/>
      <c r="D5" s="21"/>
      <c r="E5" s="21"/>
      <c r="F5" s="16"/>
      <c r="G5" s="16"/>
      <c r="H5" s="16"/>
      <c r="I5" s="16"/>
      <c r="J5" s="16"/>
      <c r="K5" s="29"/>
      <c r="L5" s="16"/>
      <c r="M5" s="16"/>
      <c r="N5" s="16"/>
      <c r="O5" s="16"/>
    </row>
    <row r="6" spans="1:18">
      <c r="A6" s="16"/>
      <c r="B6" s="26"/>
      <c r="C6" s="26" t="s">
        <v>56</v>
      </c>
      <c r="D6" s="18">
        <f>IF(TEST!E5=8,1,0)+IF(TEST!E7=7,1,0)+IF(TEST!K21=7,1,0)+IF(TEST!E9=9,1,0)+IF(TEST!E11=9,1,0)+IF(TEST!K17=9,1,0)+IF(TEST!K19=9,1,0)+IF(TEST!E13=66,1,0)+IF(TEST!E15=3,1,0)+IF(TEST!K13=3,1,0)+IF(TEST!K5=3,1,0)+IF(TEST!E17=41,1,0)+IF(TEST!E19=1,1,0)+IF(TEST!E21=32,1,0)+IF(TEST!E23=12,1,0)+IF(TEST!K7=6,1,0)+IF(TEST!K9=2,1,0)+IF(TEST!K15=2,1,0)+IF(TEST!K23=4,1,0)+IF(TEST!K11=4,1,0)</f>
        <v>0</v>
      </c>
      <c r="E6" s="26" t="s">
        <v>57</v>
      </c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8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8">
      <c r="A8" s="13"/>
      <c r="B8" s="13"/>
      <c r="C8" s="13"/>
      <c r="D8" s="13"/>
      <c r="E8" s="14"/>
      <c r="F8" s="13"/>
      <c r="G8" s="13"/>
      <c r="H8" s="13"/>
      <c r="I8" s="13"/>
      <c r="J8" s="13"/>
      <c r="K8" s="13"/>
      <c r="L8" s="14"/>
      <c r="M8" s="13"/>
      <c r="N8" s="13"/>
      <c r="O8" s="13"/>
      <c r="P8" s="23"/>
      <c r="Q8" s="23"/>
      <c r="R8" s="23"/>
    </row>
    <row r="9" spans="1:18">
      <c r="A9" s="13"/>
      <c r="B9" s="13"/>
      <c r="C9" s="13"/>
      <c r="D9" s="13"/>
      <c r="E9" s="14"/>
      <c r="F9" s="13"/>
      <c r="G9" s="13"/>
      <c r="H9" s="13"/>
      <c r="I9" s="13"/>
      <c r="J9" s="13"/>
      <c r="K9" s="13"/>
      <c r="L9" s="14"/>
      <c r="M9" s="13"/>
      <c r="N9" s="13"/>
      <c r="O9" s="13"/>
      <c r="P9" s="23"/>
      <c r="Q9" s="23"/>
      <c r="R9" s="23"/>
    </row>
    <row r="10" spans="1:18">
      <c r="A10" s="13"/>
      <c r="B10" s="36" t="s">
        <v>58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13"/>
      <c r="N10" s="13"/>
      <c r="O10" s="13"/>
      <c r="P10" s="23"/>
      <c r="Q10" s="23"/>
      <c r="R10" s="23"/>
    </row>
    <row r="11" spans="1:18">
      <c r="A11" s="13"/>
      <c r="B11" s="13"/>
      <c r="C11" s="13"/>
      <c r="D11" s="13"/>
      <c r="E11" s="14"/>
      <c r="F11" s="13"/>
      <c r="G11" s="13"/>
      <c r="H11" s="13"/>
      <c r="I11" s="13"/>
      <c r="J11" s="13"/>
      <c r="K11" s="13"/>
      <c r="L11" s="14"/>
      <c r="M11" s="13"/>
      <c r="N11" s="13"/>
      <c r="O11" s="13"/>
      <c r="P11" s="23"/>
      <c r="Q11" s="23"/>
      <c r="R11" s="23"/>
    </row>
    <row r="12" spans="1:18">
      <c r="A12" s="13"/>
      <c r="B12" s="13" t="s">
        <v>37</v>
      </c>
      <c r="C12" s="13"/>
      <c r="D12" s="13" t="s">
        <v>33</v>
      </c>
      <c r="E12" s="27"/>
      <c r="F12" s="13"/>
      <c r="G12" s="13" t="str">
        <f>IF(E12&lt;&gt;8,"zkus znovu","výborně")</f>
        <v>zkus znovu</v>
      </c>
      <c r="H12" s="13"/>
      <c r="I12" s="13" t="s">
        <v>36</v>
      </c>
      <c r="J12" s="13"/>
      <c r="K12" s="13" t="s">
        <v>33</v>
      </c>
      <c r="L12" s="15"/>
      <c r="M12" s="13"/>
      <c r="N12" s="13" t="str">
        <f>IF(L12&lt;&gt;3,"zkus znovu","výborně")</f>
        <v>zkus znovu</v>
      </c>
      <c r="O12" s="13"/>
      <c r="P12" s="23"/>
      <c r="Q12" s="23"/>
      <c r="R12" s="23"/>
    </row>
    <row r="13" spans="1:18">
      <c r="A13" s="13"/>
      <c r="B13" s="13"/>
      <c r="C13" s="13"/>
      <c r="D13" s="13"/>
      <c r="E13" s="28"/>
      <c r="F13" s="13"/>
      <c r="G13" s="13"/>
      <c r="H13" s="13"/>
      <c r="I13" s="13"/>
      <c r="J13" s="13"/>
      <c r="K13" s="13"/>
      <c r="L13" s="14"/>
      <c r="M13" s="13"/>
      <c r="N13" s="13"/>
      <c r="O13" s="13"/>
      <c r="P13" s="23"/>
      <c r="Q13" s="23"/>
      <c r="R13" s="23"/>
    </row>
    <row r="14" spans="1:18">
      <c r="A14" s="13"/>
      <c r="B14" s="13" t="s">
        <v>38</v>
      </c>
      <c r="C14" s="13"/>
      <c r="D14" s="13" t="s">
        <v>33</v>
      </c>
      <c r="E14" s="28"/>
      <c r="F14" s="13"/>
      <c r="G14" s="13" t="str">
        <f>IF(E14&lt;&gt;7,"zkus znovu","výborně")</f>
        <v>zkus znovu</v>
      </c>
      <c r="H14" s="13"/>
      <c r="I14" s="13" t="s">
        <v>47</v>
      </c>
      <c r="J14" s="13"/>
      <c r="K14" s="13" t="s">
        <v>33</v>
      </c>
      <c r="L14" s="15"/>
      <c r="M14" s="13"/>
      <c r="N14" s="13" t="str">
        <f>IF(L14&lt;&gt;6,"zkus znovu","výborně")</f>
        <v>zkus znovu</v>
      </c>
      <c r="O14" s="13"/>
      <c r="P14" s="23"/>
      <c r="Q14" s="23"/>
      <c r="R14" s="23"/>
    </row>
    <row r="15" spans="1:18">
      <c r="A15" s="13"/>
      <c r="B15" s="13"/>
      <c r="C15" s="13"/>
      <c r="D15" s="13"/>
      <c r="E15" s="28"/>
      <c r="F15" s="13"/>
      <c r="G15" s="13"/>
      <c r="H15" s="13"/>
      <c r="I15" s="13"/>
      <c r="J15" s="13"/>
      <c r="K15" s="13"/>
      <c r="L15" s="14"/>
      <c r="M15" s="13"/>
      <c r="N15" s="13"/>
      <c r="O15" s="13"/>
      <c r="P15" s="23"/>
      <c r="Q15" s="23"/>
      <c r="R15" s="23"/>
    </row>
    <row r="16" spans="1:18">
      <c r="A16" s="13"/>
      <c r="B16" s="13" t="s">
        <v>39</v>
      </c>
      <c r="C16" s="13"/>
      <c r="D16" s="13" t="s">
        <v>33</v>
      </c>
      <c r="E16" s="28"/>
      <c r="F16" s="13"/>
      <c r="G16" s="13" t="str">
        <f>IF(E16&lt;&gt;9,"zkus znovu","výborně")</f>
        <v>zkus znovu</v>
      </c>
      <c r="H16" s="13"/>
      <c r="I16" s="13" t="s">
        <v>48</v>
      </c>
      <c r="J16" s="13"/>
      <c r="K16" s="13" t="s">
        <v>33</v>
      </c>
      <c r="L16" s="15"/>
      <c r="M16" s="13"/>
      <c r="N16" s="13" t="str">
        <f>IF(L16&lt;&gt;2,"zkus znovu","výborně")</f>
        <v>zkus znovu</v>
      </c>
      <c r="O16" s="17"/>
      <c r="P16" s="24"/>
      <c r="Q16" s="24"/>
      <c r="R16" s="24"/>
    </row>
    <row r="17" spans="1:18" ht="15.75">
      <c r="A17" s="13"/>
      <c r="B17" s="13"/>
      <c r="C17" s="13"/>
      <c r="D17" s="13"/>
      <c r="E17" s="28"/>
      <c r="F17" s="13"/>
      <c r="G17" s="13"/>
      <c r="H17" s="13"/>
      <c r="I17" s="13"/>
      <c r="J17" s="13"/>
      <c r="K17" s="13"/>
      <c r="L17" s="14"/>
      <c r="M17" s="13"/>
      <c r="N17" s="13"/>
      <c r="O17" s="17"/>
      <c r="P17" s="24"/>
      <c r="Q17" s="25">
        <f>IF(B50&gt;=18,1,IF(B50&gt;=15,2,IF(B50&gt;=10,3,IF(B50&gt;=5,4,5))))</f>
        <v>5</v>
      </c>
      <c r="R17" s="24"/>
    </row>
    <row r="18" spans="1:18">
      <c r="A18" s="13"/>
      <c r="B18" s="13" t="s">
        <v>40</v>
      </c>
      <c r="C18" s="13"/>
      <c r="D18" s="13" t="s">
        <v>33</v>
      </c>
      <c r="E18" s="28"/>
      <c r="F18" s="13"/>
      <c r="G18" s="13" t="str">
        <f>IF(E18&lt;&gt;9,"zkus znovu","výborně")</f>
        <v>zkus znovu</v>
      </c>
      <c r="H18" s="13"/>
      <c r="I18" s="13" t="s">
        <v>49</v>
      </c>
      <c r="J18" s="13"/>
      <c r="K18" s="13" t="s">
        <v>33</v>
      </c>
      <c r="L18" s="15"/>
      <c r="M18" s="13"/>
      <c r="N18" s="13" t="str">
        <f>IF(L18&lt;&gt;4,"zkus znovu","výborně")</f>
        <v>zkus znovu</v>
      </c>
      <c r="O18" s="17"/>
      <c r="P18" s="24"/>
      <c r="Q18" s="24"/>
      <c r="R18" s="24"/>
    </row>
    <row r="19" spans="1:18">
      <c r="A19" s="13"/>
      <c r="B19" s="13"/>
      <c r="C19" s="13"/>
      <c r="D19" s="13"/>
      <c r="E19" s="28"/>
      <c r="F19" s="13"/>
      <c r="G19" s="13"/>
      <c r="H19" s="13"/>
      <c r="I19" s="13"/>
      <c r="J19" s="13"/>
      <c r="K19" s="13"/>
      <c r="L19" s="14"/>
      <c r="M19" s="13"/>
      <c r="N19" s="13"/>
      <c r="O19" s="13"/>
      <c r="P19" s="23"/>
      <c r="Q19" s="23"/>
      <c r="R19" s="23"/>
    </row>
    <row r="20" spans="1:18">
      <c r="A20" s="13"/>
      <c r="B20" s="13" t="s">
        <v>41</v>
      </c>
      <c r="C20" s="13"/>
      <c r="D20" s="13" t="s">
        <v>33</v>
      </c>
      <c r="E20" s="28"/>
      <c r="F20" s="13"/>
      <c r="G20" s="13" t="str">
        <f>IF(E20&lt;&gt;9,"zkus znovu","výborně")</f>
        <v>zkus znovu</v>
      </c>
      <c r="H20" s="13"/>
      <c r="I20" s="13" t="s">
        <v>31</v>
      </c>
      <c r="J20" s="13"/>
      <c r="K20" s="13" t="s">
        <v>33</v>
      </c>
      <c r="L20" s="15"/>
      <c r="M20" s="13"/>
      <c r="N20" s="13" t="str">
        <f>IF(L20&lt;&gt;3,"zkus znovu","výborně")</f>
        <v>zkus znovu</v>
      </c>
      <c r="O20" s="13"/>
      <c r="P20" s="23"/>
      <c r="Q20" s="23"/>
      <c r="R20" s="23"/>
    </row>
    <row r="21" spans="1:18">
      <c r="A21" s="13"/>
      <c r="B21" s="13"/>
      <c r="C21" s="13"/>
      <c r="D21" s="13"/>
      <c r="E21" s="28"/>
      <c r="F21" s="13"/>
      <c r="G21" s="13"/>
      <c r="H21" s="13"/>
      <c r="I21" s="13"/>
      <c r="J21" s="13"/>
      <c r="K21" s="13"/>
      <c r="L21" s="14"/>
      <c r="M21" s="13"/>
      <c r="N21" s="13"/>
      <c r="O21" s="13"/>
      <c r="P21" s="23"/>
      <c r="Q21" s="23"/>
      <c r="R21" s="23"/>
    </row>
    <row r="22" spans="1:18">
      <c r="A22" s="13"/>
      <c r="B22" s="13" t="s">
        <v>42</v>
      </c>
      <c r="C22" s="13"/>
      <c r="D22" s="13" t="s">
        <v>33</v>
      </c>
      <c r="E22" s="28"/>
      <c r="F22" s="13"/>
      <c r="G22" s="13" t="str">
        <f>IF(E22&lt;&gt;3,"zkus znovu","výborně")</f>
        <v>zkus znovu</v>
      </c>
      <c r="H22" s="13"/>
      <c r="I22" s="13" t="s">
        <v>50</v>
      </c>
      <c r="J22" s="13"/>
      <c r="K22" s="13" t="s">
        <v>33</v>
      </c>
      <c r="L22" s="15"/>
      <c r="M22" s="13"/>
      <c r="N22" s="13" t="str">
        <f>IF(L22&lt;&gt;2,"zkus znovu","výborně")</f>
        <v>zkus znovu</v>
      </c>
      <c r="O22" s="13"/>
      <c r="P22" s="23"/>
      <c r="Q22" s="23"/>
      <c r="R22" s="23"/>
    </row>
    <row r="23" spans="1:18">
      <c r="A23" s="13"/>
      <c r="B23" s="13"/>
      <c r="C23" s="13"/>
      <c r="D23" s="13"/>
      <c r="E23" s="28"/>
      <c r="F23" s="13"/>
      <c r="G23" s="13"/>
      <c r="H23" s="13"/>
      <c r="I23" s="13"/>
      <c r="J23" s="13"/>
      <c r="K23" s="13"/>
      <c r="L23" s="14"/>
      <c r="M23" s="13"/>
      <c r="N23" s="13"/>
      <c r="O23" s="13"/>
      <c r="P23" s="23"/>
      <c r="Q23" s="23"/>
      <c r="R23" s="23"/>
    </row>
    <row r="24" spans="1:18">
      <c r="A24" s="13"/>
      <c r="B24" s="13" t="s">
        <v>43</v>
      </c>
      <c r="C24" s="13"/>
      <c r="D24" s="13" t="s">
        <v>33</v>
      </c>
      <c r="E24" s="28"/>
      <c r="F24" s="13"/>
      <c r="G24" s="13" t="str">
        <f>IF(E24&lt;&gt;41,"zkus znovu","výborně")</f>
        <v>zkus znovu</v>
      </c>
      <c r="H24" s="13"/>
      <c r="I24" s="13" t="s">
        <v>51</v>
      </c>
      <c r="J24" s="13"/>
      <c r="K24" s="13" t="s">
        <v>33</v>
      </c>
      <c r="L24" s="15"/>
      <c r="M24" s="13"/>
      <c r="N24" s="13" t="str">
        <f>IF(L24&lt;&gt;9,"zkus znovu","výborně")</f>
        <v>zkus znovu</v>
      </c>
      <c r="O24" s="13"/>
      <c r="P24" s="23"/>
      <c r="Q24" s="23"/>
      <c r="R24" s="23"/>
    </row>
    <row r="25" spans="1:18">
      <c r="A25" s="13"/>
      <c r="B25" s="13"/>
      <c r="C25" s="13"/>
      <c r="D25" s="13"/>
      <c r="E25" s="28"/>
      <c r="F25" s="13"/>
      <c r="G25" s="13"/>
      <c r="H25" s="13"/>
      <c r="I25" s="13"/>
      <c r="J25" s="13"/>
      <c r="K25" s="13"/>
      <c r="L25" s="14"/>
      <c r="M25" s="13"/>
      <c r="N25" s="13"/>
      <c r="O25" s="13"/>
      <c r="P25" s="23"/>
      <c r="Q25" s="23"/>
      <c r="R25" s="23"/>
    </row>
    <row r="26" spans="1:18">
      <c r="A26" s="13"/>
      <c r="B26" s="13" t="s">
        <v>44</v>
      </c>
      <c r="C26" s="13"/>
      <c r="D26" s="13" t="s">
        <v>33</v>
      </c>
      <c r="E26" s="28"/>
      <c r="F26" s="13"/>
      <c r="G26" s="13" t="str">
        <f>IF(E26&lt;&gt;1,"zkus znovu","výborně")</f>
        <v>zkus znovu</v>
      </c>
      <c r="H26" s="13"/>
      <c r="I26" s="13" t="s">
        <v>52</v>
      </c>
      <c r="J26" s="13"/>
      <c r="K26" s="13" t="s">
        <v>33</v>
      </c>
      <c r="L26" s="15"/>
      <c r="M26" s="13"/>
      <c r="N26" s="13" t="str">
        <f>IF(L26&lt;&gt;9,"zkus znovu","výborně")</f>
        <v>zkus znovu</v>
      </c>
      <c r="O26" s="13"/>
      <c r="P26" s="23"/>
      <c r="Q26" s="23"/>
      <c r="R26" s="23"/>
    </row>
    <row r="27" spans="1:18">
      <c r="A27" s="13"/>
      <c r="B27" s="13"/>
      <c r="C27" s="13"/>
      <c r="D27" s="13"/>
      <c r="E27" s="28"/>
      <c r="F27" s="13"/>
      <c r="G27" s="13"/>
      <c r="H27" s="13"/>
      <c r="I27" s="13"/>
      <c r="J27" s="13"/>
      <c r="K27" s="13"/>
      <c r="L27" s="14"/>
      <c r="M27" s="13"/>
      <c r="N27" s="13"/>
      <c r="O27" s="13"/>
      <c r="P27" s="23"/>
      <c r="Q27" s="23"/>
      <c r="R27" s="23"/>
    </row>
    <row r="28" spans="1:18">
      <c r="A28" s="13"/>
      <c r="B28" s="13" t="s">
        <v>45</v>
      </c>
      <c r="C28" s="13"/>
      <c r="D28" s="13" t="s">
        <v>33</v>
      </c>
      <c r="E28" s="28"/>
      <c r="F28" s="13"/>
      <c r="G28" s="13" t="str">
        <f>IF(E28&lt;&gt;32,"zkus znovu","výborně")</f>
        <v>zkus znovu</v>
      </c>
      <c r="H28" s="13"/>
      <c r="I28" s="13" t="s">
        <v>53</v>
      </c>
      <c r="J28" s="13"/>
      <c r="K28" s="13" t="s">
        <v>33</v>
      </c>
      <c r="L28" s="15"/>
      <c r="M28" s="13"/>
      <c r="N28" s="13" t="str">
        <f>IF(L28&lt;&gt;7,"zkus znovu","výborně")</f>
        <v>zkus znovu</v>
      </c>
      <c r="O28" s="13"/>
      <c r="P28" s="23"/>
      <c r="Q28" s="23"/>
      <c r="R28" s="23"/>
    </row>
    <row r="29" spans="1:18">
      <c r="A29" s="13"/>
      <c r="B29" s="13"/>
      <c r="C29" s="13"/>
      <c r="D29" s="13"/>
      <c r="E29" s="28"/>
      <c r="F29" s="13"/>
      <c r="G29" s="13"/>
      <c r="H29" s="13"/>
      <c r="I29" s="13"/>
      <c r="J29" s="13"/>
      <c r="K29" s="13"/>
      <c r="L29" s="14"/>
      <c r="M29" s="13"/>
      <c r="N29" s="13"/>
      <c r="O29" s="13"/>
      <c r="P29" s="23"/>
      <c r="Q29" s="23"/>
      <c r="R29" s="23"/>
    </row>
    <row r="30" spans="1:18">
      <c r="A30" s="13"/>
      <c r="B30" s="13" t="s">
        <v>46</v>
      </c>
      <c r="C30" s="13"/>
      <c r="D30" s="13" t="s">
        <v>33</v>
      </c>
      <c r="E30" s="28"/>
      <c r="F30" s="13"/>
      <c r="G30" s="13" t="str">
        <f>IF(E30&lt;&gt;12,"zkus znovu","výborně")</f>
        <v>zkus znovu</v>
      </c>
      <c r="H30" s="13"/>
      <c r="I30" s="13" t="s">
        <v>54</v>
      </c>
      <c r="J30" s="13"/>
      <c r="K30" s="13" t="s">
        <v>33</v>
      </c>
      <c r="L30" s="15"/>
      <c r="M30" s="13"/>
      <c r="N30" s="13" t="str">
        <f>IF(L30&lt;&gt;4,"zkus znovu","výborně")</f>
        <v>zkus znovu</v>
      </c>
      <c r="O30" s="13"/>
      <c r="P30" s="23"/>
      <c r="Q30" s="23"/>
      <c r="R30" s="23"/>
    </row>
    <row r="31" spans="1:18">
      <c r="A31" s="13"/>
      <c r="B31" s="13"/>
      <c r="C31" s="13"/>
      <c r="D31" s="13"/>
      <c r="E31" s="14"/>
      <c r="F31" s="13"/>
      <c r="G31" s="13"/>
      <c r="H31" s="13"/>
      <c r="I31" s="13"/>
      <c r="J31" s="13"/>
      <c r="K31" s="13"/>
      <c r="L31" s="14"/>
      <c r="M31" s="13"/>
      <c r="N31" s="13"/>
      <c r="O31" s="13"/>
      <c r="P31" s="23"/>
      <c r="Q31" s="23"/>
      <c r="R31" s="23"/>
    </row>
    <row r="32" spans="1:18">
      <c r="A32" s="13"/>
      <c r="B32" s="13"/>
      <c r="C32" s="13"/>
      <c r="D32" s="13"/>
      <c r="E32" s="14"/>
      <c r="F32" s="13"/>
      <c r="G32" s="13"/>
      <c r="H32" s="13"/>
      <c r="I32" s="13"/>
      <c r="J32" s="13"/>
      <c r="K32" s="13"/>
      <c r="L32" s="14"/>
      <c r="M32" s="13"/>
      <c r="N32" s="13"/>
      <c r="O32" s="13"/>
      <c r="P32" s="23"/>
      <c r="Q32" s="23"/>
      <c r="R32" s="23"/>
    </row>
    <row r="33" spans="1:18">
      <c r="A33" s="13"/>
      <c r="B33" s="13"/>
      <c r="C33" s="13"/>
      <c r="D33" s="13"/>
      <c r="E33" s="14"/>
      <c r="F33" s="13"/>
      <c r="G33" s="13"/>
      <c r="H33" s="13"/>
      <c r="I33" s="13"/>
      <c r="J33" s="13"/>
      <c r="K33" s="13"/>
      <c r="L33" s="14"/>
      <c r="M33" s="13"/>
      <c r="N33" s="13"/>
      <c r="O33" s="13"/>
      <c r="P33" s="23"/>
      <c r="Q33" s="23"/>
      <c r="R33" s="23"/>
    </row>
    <row r="34" spans="1:18">
      <c r="A34" s="13"/>
      <c r="B34" s="13"/>
      <c r="C34" s="13"/>
      <c r="D34" s="13"/>
      <c r="E34" s="14"/>
      <c r="F34" s="13"/>
      <c r="G34" s="13"/>
      <c r="H34" s="13"/>
      <c r="I34" s="13"/>
      <c r="J34" s="13"/>
      <c r="K34" s="13"/>
      <c r="L34" s="14"/>
      <c r="M34" s="13"/>
      <c r="N34" s="13"/>
      <c r="O34" s="13"/>
      <c r="P34" s="23"/>
      <c r="Q34" s="23"/>
      <c r="R34" s="23"/>
    </row>
    <row r="35" spans="1:18">
      <c r="A35" s="13"/>
      <c r="B35" s="13"/>
      <c r="C35" s="13"/>
      <c r="D35" s="13"/>
      <c r="E35" s="14"/>
      <c r="F35" s="13"/>
      <c r="G35" s="13"/>
      <c r="H35" s="13"/>
      <c r="I35" s="13"/>
      <c r="J35" s="13"/>
      <c r="K35" s="13"/>
      <c r="L35" s="14"/>
      <c r="M35" s="13"/>
      <c r="N35" s="13"/>
      <c r="O35" s="13"/>
      <c r="P35" s="23"/>
      <c r="Q35" s="23"/>
      <c r="R35" s="23"/>
    </row>
    <row r="36" spans="1:18">
      <c r="A36" s="13"/>
      <c r="B36" s="13"/>
      <c r="C36" s="13"/>
      <c r="D36" s="13"/>
      <c r="E36" s="14"/>
      <c r="F36" s="13"/>
      <c r="G36" s="13"/>
      <c r="H36" s="13"/>
      <c r="I36" s="13"/>
      <c r="J36" s="13"/>
      <c r="K36" s="13"/>
      <c r="L36" s="14"/>
      <c r="M36" s="13"/>
      <c r="N36" s="13"/>
      <c r="O36" s="13"/>
      <c r="P36" s="23"/>
      <c r="Q36" s="23"/>
      <c r="R36" s="23"/>
    </row>
  </sheetData>
  <mergeCells count="1">
    <mergeCell ref="B10:L10"/>
  </mergeCells>
  <conditionalFormatting sqref="E12">
    <cfRule type="cellIs" dxfId="23" priority="24" operator="equal">
      <formula>8</formula>
    </cfRule>
    <cfRule type="cellIs" dxfId="22" priority="19" operator="notEqual">
      <formula>8</formula>
    </cfRule>
  </conditionalFormatting>
  <conditionalFormatting sqref="E14 L28">
    <cfRule type="cellIs" dxfId="21" priority="23" operator="equal">
      <formula>7</formula>
    </cfRule>
    <cfRule type="cellIs" dxfId="20" priority="18" operator="notEqual">
      <formula>7</formula>
    </cfRule>
  </conditionalFormatting>
  <conditionalFormatting sqref="E16 E18 L26 L24">
    <cfRule type="cellIs" dxfId="19" priority="21" operator="notEqual">
      <formula>9</formula>
    </cfRule>
    <cfRule type="cellIs" dxfId="18" priority="22" operator="equal">
      <formula>9</formula>
    </cfRule>
  </conditionalFormatting>
  <conditionalFormatting sqref="E20">
    <cfRule type="cellIs" dxfId="17" priority="20" operator="equal">
      <formula>66</formula>
    </cfRule>
    <cfRule type="cellIs" dxfId="16" priority="17" operator="notEqual">
      <formula>66</formula>
    </cfRule>
  </conditionalFormatting>
  <conditionalFormatting sqref="E22 L20 L12">
    <cfRule type="cellIs" dxfId="15" priority="16" operator="equal">
      <formula>3</formula>
    </cfRule>
    <cfRule type="cellIs" dxfId="14" priority="15" operator="notEqual">
      <formula>3</formula>
    </cfRule>
  </conditionalFormatting>
  <conditionalFormatting sqref="L30 L18">
    <cfRule type="cellIs" dxfId="13" priority="14" operator="equal">
      <formula>4</formula>
    </cfRule>
    <cfRule type="cellIs" dxfId="12" priority="13" operator="notEqual">
      <formula>4</formula>
    </cfRule>
  </conditionalFormatting>
  <conditionalFormatting sqref="L16 L22">
    <cfRule type="cellIs" dxfId="11" priority="12" operator="equal">
      <formula>2</formula>
    </cfRule>
    <cfRule type="cellIs" dxfId="10" priority="11" operator="notEqual">
      <formula>2</formula>
    </cfRule>
  </conditionalFormatting>
  <conditionalFormatting sqref="E24">
    <cfRule type="cellIs" dxfId="9" priority="10" operator="equal">
      <formula>41</formula>
    </cfRule>
    <cfRule type="cellIs" dxfId="8" priority="9" operator="notEqual">
      <formula>41</formula>
    </cfRule>
  </conditionalFormatting>
  <conditionalFormatting sqref="E26">
    <cfRule type="cellIs" dxfId="7" priority="8" operator="equal">
      <formula>1</formula>
    </cfRule>
    <cfRule type="cellIs" dxfId="6" priority="7" operator="notEqual">
      <formula>1</formula>
    </cfRule>
  </conditionalFormatting>
  <conditionalFormatting sqref="E28">
    <cfRule type="cellIs" dxfId="5" priority="6" operator="equal">
      <formula>32</formula>
    </cfRule>
    <cfRule type="cellIs" dxfId="4" priority="5" operator="notEqual">
      <formula>32</formula>
    </cfRule>
  </conditionalFormatting>
  <conditionalFormatting sqref="E30">
    <cfRule type="cellIs" dxfId="3" priority="4" operator="equal">
      <formula>12</formula>
    </cfRule>
    <cfRule type="cellIs" dxfId="2" priority="3" operator="notEqual">
      <formula>12</formula>
    </cfRule>
  </conditionalFormatting>
  <conditionalFormatting sqref="L14">
    <cfRule type="cellIs" dxfId="1" priority="2" operator="equal">
      <formula>6</formula>
    </cfRule>
    <cfRule type="cellIs" dxfId="0" priority="1" operator="notEqual">
      <formula>6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rovnice</vt:lpstr>
      <vt:lpstr>TEST</vt:lpstr>
      <vt:lpstr>ZNÁMKA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2013-02-25T21:22:48Z</dcterms:modified>
</cp:coreProperties>
</file>